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定" sheetId="2" r:id="rId1"/>
  </sheets>
  <definedNames>
    <definedName name="_xlnm.Print_Titles" localSheetId="0">定!$1:$4</definedName>
  </definedNames>
  <calcPr calcId="144525"/>
</workbook>
</file>

<file path=xl/sharedStrings.xml><?xml version="1.0" encoding="utf-8"?>
<sst xmlns="http://schemas.openxmlformats.org/spreadsheetml/2006/main" count="103">
  <si>
    <t>附件1：</t>
  </si>
  <si>
    <t>2020年普宁市公开招聘教师岗位表</t>
  </si>
  <si>
    <t>序号</t>
  </si>
  <si>
    <t xml:space="preserve">      项目</t>
  </si>
  <si>
    <t>报考 类别</t>
  </si>
  <si>
    <t>招聘
对象</t>
  </si>
  <si>
    <t>招聘人数</t>
  </si>
  <si>
    <t>招聘岗位</t>
  </si>
  <si>
    <t>学历要求</t>
  </si>
  <si>
    <t>学位要求</t>
  </si>
  <si>
    <t>户籍要求</t>
  </si>
  <si>
    <t>专业要求</t>
  </si>
  <si>
    <t xml:space="preserve">  招聘单位</t>
  </si>
  <si>
    <t>语文教师</t>
  </si>
  <si>
    <t>数学教师</t>
  </si>
  <si>
    <t>英语教师</t>
  </si>
  <si>
    <t>政治教师</t>
  </si>
  <si>
    <t>物理教师</t>
  </si>
  <si>
    <t>化学教师</t>
  </si>
  <si>
    <t>历史教师</t>
  </si>
  <si>
    <t>地理教师</t>
  </si>
  <si>
    <t>生物教师</t>
  </si>
  <si>
    <t>心理学教师</t>
  </si>
  <si>
    <t>科学教师</t>
  </si>
  <si>
    <t>美术教师</t>
  </si>
  <si>
    <t>音乐教师</t>
  </si>
  <si>
    <t>体育教师</t>
  </si>
  <si>
    <t>信息技术  教师</t>
  </si>
  <si>
    <t>学前教育   教师</t>
  </si>
  <si>
    <t>普宁市第一中学</t>
  </si>
  <si>
    <t>高级中学、完全中学</t>
  </si>
  <si>
    <t>全日制普通高等院校统招师范类毕业生（含2020年应届毕业生）</t>
  </si>
  <si>
    <t>本科及以上</t>
  </si>
  <si>
    <t>不限</t>
  </si>
  <si>
    <t>揭阳市 户籍</t>
  </si>
  <si>
    <t>各学科教师的专业要求详见《2020年普宁市公开招聘教师招聘岗位与专业要求对照表》</t>
  </si>
  <si>
    <t>普宁市第三中学</t>
  </si>
  <si>
    <t>普宁英才华侨中学</t>
  </si>
  <si>
    <t>普宁市里湖中学</t>
  </si>
  <si>
    <t>普宁市城东中学</t>
  </si>
  <si>
    <t>普宁市普师高级中学</t>
  </si>
  <si>
    <t>普宁市大长陇中学</t>
  </si>
  <si>
    <t>普宁市梅峰中学</t>
  </si>
  <si>
    <t>普宁市兴文中学</t>
  </si>
  <si>
    <t>普宁市民德中学</t>
  </si>
  <si>
    <t>华南师范大学附属普宁学校</t>
  </si>
  <si>
    <t>高完中小计</t>
  </si>
  <si>
    <t>普宁陈宝文学校</t>
  </si>
  <si>
    <t>初级   中学</t>
  </si>
  <si>
    <t>普宁市占陇中学</t>
  </si>
  <si>
    <t>南径镇青洋山学校</t>
  </si>
  <si>
    <t>军埠镇石桥头初级中学</t>
  </si>
  <si>
    <t>军埠镇莲坛初级中学</t>
  </si>
  <si>
    <t>军埠镇陇头中学</t>
  </si>
  <si>
    <t>初中（含九年一贯制）小计</t>
  </si>
  <si>
    <t>流沙第一小学</t>
  </si>
  <si>
    <t>小学</t>
  </si>
  <si>
    <t>大专及以上</t>
  </si>
  <si>
    <t>普宁市生源，或本人、父母、配偶中一方户口在普宁市</t>
  </si>
  <si>
    <t>流沙东街道新坛小学</t>
  </si>
  <si>
    <t>流沙东街道华溪小学</t>
  </si>
  <si>
    <t>流沙东街道上塘小学</t>
  </si>
  <si>
    <t>流沙东街道郭厝寮小学</t>
  </si>
  <si>
    <t>流沙东街道北山小学</t>
  </si>
  <si>
    <t>流沙东街道六斗埔小学</t>
  </si>
  <si>
    <t>流沙第二小学</t>
  </si>
  <si>
    <t>流沙第五小学</t>
  </si>
  <si>
    <t>流沙西街道南山小学</t>
  </si>
  <si>
    <t>流沙南街道泗竹埔小学</t>
  </si>
  <si>
    <t>流沙南街道里宅小学</t>
  </si>
  <si>
    <t>流沙南街道后坛小学</t>
  </si>
  <si>
    <t>流沙第四小学</t>
  </si>
  <si>
    <t>流沙南街道东埔小学</t>
  </si>
  <si>
    <t>流沙第三小学</t>
  </si>
  <si>
    <t>流沙第六小学</t>
  </si>
  <si>
    <t>流沙北街道南园小学</t>
  </si>
  <si>
    <t>流沙北街道白沙陇小学</t>
  </si>
  <si>
    <t>流沙北街道西陇小学</t>
  </si>
  <si>
    <t>流沙北街道大扬美小学</t>
  </si>
  <si>
    <t>占陇镇旧地小学</t>
  </si>
  <si>
    <t>占陇镇西楼小学</t>
  </si>
  <si>
    <t>占陇镇占杨小学</t>
  </si>
  <si>
    <t>南径镇龙门小学</t>
  </si>
  <si>
    <t>南径镇大陇小学</t>
  </si>
  <si>
    <t>军埠镇后楼小学</t>
  </si>
  <si>
    <t>军埠镇东桂小学</t>
  </si>
  <si>
    <t>军埠镇莲坛小学</t>
  </si>
  <si>
    <t>军埠镇石桥头         石中小学</t>
  </si>
  <si>
    <t>军埠镇树脚小学</t>
  </si>
  <si>
    <t>军埠镇三坛小学</t>
  </si>
  <si>
    <t>军埠镇第一小学</t>
  </si>
  <si>
    <t>军埠镇寨内小学</t>
  </si>
  <si>
    <t>军埠镇莲坛安田小学</t>
  </si>
  <si>
    <t>大坪农场梅星小学</t>
  </si>
  <si>
    <t>大坪农场石镜美小学</t>
  </si>
  <si>
    <t>大坪农场凉亭小学</t>
  </si>
  <si>
    <t>小学小计</t>
  </si>
  <si>
    <t>流沙西街道            中心幼儿园</t>
  </si>
  <si>
    <t>幼儿园</t>
  </si>
  <si>
    <t>普宁市第一幼儿园</t>
  </si>
  <si>
    <t>普宁市第二幼儿园</t>
  </si>
  <si>
    <t>幼儿园小计</t>
  </si>
  <si>
    <t>全市合计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</si>
</sst>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0"/>
      <name val="宋体"/>
      <charset val="134"/>
    </font>
    <font>
      <b/>
      <sz val="9"/>
      <color indexed="8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7" fillId="2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33" borderId="12" applyNumberFormat="0" applyFon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23" fillId="13" borderId="5" applyNumberFormat="0" applyAlignment="0" applyProtection="0">
      <alignment vertical="center"/>
    </xf>
    <xf numFmtId="0" fontId="37" fillId="32" borderId="11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5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 shrinkToFit="1"/>
    </xf>
    <xf numFmtId="176" fontId="9" fillId="0" borderId="1" xfId="0" applyNumberFormat="1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176" fontId="12" fillId="0" borderId="1" xfId="0" applyNumberFormat="1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 shrinkToFit="1"/>
    </xf>
    <xf numFmtId="0" fontId="17" fillId="0" borderId="4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vertical="center" wrapText="1" shrinkToFit="1"/>
    </xf>
    <xf numFmtId="0" fontId="11" fillId="2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1085850</xdr:colOff>
      <xdr:row>3</xdr:row>
      <xdr:rowOff>444500</xdr:rowOff>
    </xdr:to>
    <xdr:sp>
      <xdr:nvSpPr>
        <xdr:cNvPr id="2" name="Line 1"/>
        <xdr:cNvSpPr/>
      </xdr:nvSpPr>
      <xdr:spPr>
        <a:xfrm flipH="1" flipV="1">
          <a:off x="342900" y="628650"/>
          <a:ext cx="1085850" cy="8001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67"/>
  <sheetViews>
    <sheetView tabSelected="1" topLeftCell="A25" workbookViewId="0">
      <selection activeCell="AD38" sqref="AD38"/>
    </sheetView>
  </sheetViews>
  <sheetFormatPr defaultColWidth="9" defaultRowHeight="13.5"/>
  <cols>
    <col min="1" max="1" width="4.5" style="4" customWidth="1"/>
    <col min="2" max="2" width="14.25" customWidth="1"/>
    <col min="3" max="3" width="6.375" customWidth="1"/>
    <col min="4" max="4" width="7.875" customWidth="1"/>
    <col min="5" max="5" width="5" style="5" customWidth="1"/>
    <col min="6" max="16" width="4.125" style="5" customWidth="1"/>
    <col min="17" max="21" width="4.125" customWidth="1"/>
    <col min="22" max="23" width="5.75" customWidth="1"/>
    <col min="24" max="24" width="5.5" customWidth="1"/>
    <col min="25" max="25" width="8.125" customWidth="1"/>
  </cols>
  <sheetData>
    <row r="1" spans="1:3">
      <c r="A1" s="4" t="s">
        <v>0</v>
      </c>
      <c r="B1" s="4"/>
      <c r="C1" s="4"/>
    </row>
    <row r="2" ht="36" customHeight="1" spans="2:25">
      <c r="B2" s="6" t="s">
        <v>1</v>
      </c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6"/>
      <c r="R2" s="6"/>
      <c r="S2" s="6"/>
      <c r="T2" s="6"/>
      <c r="U2" s="6"/>
      <c r="V2" s="6"/>
      <c r="W2" s="6"/>
      <c r="X2" s="6"/>
      <c r="Y2" s="6"/>
    </row>
    <row r="3" ht="28" customHeight="1" spans="1:25">
      <c r="A3" s="8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 t="s">
        <v>8</v>
      </c>
      <c r="W3" s="11" t="s">
        <v>9</v>
      </c>
      <c r="X3" s="11" t="s">
        <v>10</v>
      </c>
      <c r="Y3" s="11" t="s">
        <v>11</v>
      </c>
    </row>
    <row r="4" ht="46" customHeight="1" spans="1:25">
      <c r="A4" s="8"/>
      <c r="B4" s="12" t="s">
        <v>12</v>
      </c>
      <c r="C4" s="13"/>
      <c r="D4" s="13"/>
      <c r="E4" s="10"/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19</v>
      </c>
      <c r="M4" s="14" t="s">
        <v>20</v>
      </c>
      <c r="N4" s="14" t="s">
        <v>21</v>
      </c>
      <c r="O4" s="14" t="s">
        <v>22</v>
      </c>
      <c r="P4" s="14" t="s">
        <v>23</v>
      </c>
      <c r="Q4" s="14" t="s">
        <v>24</v>
      </c>
      <c r="R4" s="14" t="s">
        <v>25</v>
      </c>
      <c r="S4" s="14" t="s">
        <v>26</v>
      </c>
      <c r="T4" s="14" t="s">
        <v>27</v>
      </c>
      <c r="U4" s="14" t="s">
        <v>28</v>
      </c>
      <c r="V4" s="11"/>
      <c r="W4" s="11"/>
      <c r="X4" s="11"/>
      <c r="Y4" s="11"/>
    </row>
    <row r="5" customFormat="1" ht="26" customHeight="1" spans="1:25">
      <c r="A5" s="15">
        <v>1</v>
      </c>
      <c r="B5" s="16" t="s">
        <v>29</v>
      </c>
      <c r="C5" s="17" t="s">
        <v>30</v>
      </c>
      <c r="D5" s="18" t="s">
        <v>31</v>
      </c>
      <c r="E5" s="19">
        <f>F5+G5+H5+I5+J5+K5+L5+M5+N5+O5+P5+Q5+R5+S5+T5+U5</f>
        <v>12</v>
      </c>
      <c r="F5" s="20">
        <v>1</v>
      </c>
      <c r="G5" s="20">
        <v>1</v>
      </c>
      <c r="H5" s="20">
        <v>1</v>
      </c>
      <c r="I5" s="20"/>
      <c r="J5" s="20">
        <v>2</v>
      </c>
      <c r="K5" s="20"/>
      <c r="L5" s="20">
        <v>2</v>
      </c>
      <c r="M5" s="20">
        <v>2</v>
      </c>
      <c r="N5" s="20">
        <v>1</v>
      </c>
      <c r="O5" s="20">
        <v>1</v>
      </c>
      <c r="P5" s="22"/>
      <c r="Q5" s="45">
        <v>1</v>
      </c>
      <c r="R5" s="45"/>
      <c r="S5" s="45"/>
      <c r="T5" s="45"/>
      <c r="U5" s="45"/>
      <c r="V5" s="46" t="s">
        <v>32</v>
      </c>
      <c r="W5" s="46" t="s">
        <v>33</v>
      </c>
      <c r="X5" s="46" t="s">
        <v>34</v>
      </c>
      <c r="Y5" s="46" t="s">
        <v>35</v>
      </c>
    </row>
    <row r="6" customFormat="1" ht="26" customHeight="1" spans="1:25">
      <c r="A6" s="15">
        <v>2</v>
      </c>
      <c r="B6" s="16" t="s">
        <v>36</v>
      </c>
      <c r="C6" s="21"/>
      <c r="D6" s="18"/>
      <c r="E6" s="19">
        <f t="shared" ref="E6:E37" si="0">F6+G6+H6+I6+J6+K6+L6+M6+N6+O6+P6+Q6+R6+S6+T6+U6</f>
        <v>8</v>
      </c>
      <c r="F6" s="22">
        <v>1</v>
      </c>
      <c r="G6" s="22">
        <v>2</v>
      </c>
      <c r="H6" s="22">
        <v>2</v>
      </c>
      <c r="I6" s="22"/>
      <c r="J6" s="22">
        <v>1</v>
      </c>
      <c r="K6" s="22">
        <v>1</v>
      </c>
      <c r="L6" s="22"/>
      <c r="M6" s="22">
        <v>1</v>
      </c>
      <c r="N6" s="22"/>
      <c r="O6" s="22"/>
      <c r="P6" s="22"/>
      <c r="Q6" s="45"/>
      <c r="R6" s="45"/>
      <c r="S6" s="45"/>
      <c r="T6" s="45"/>
      <c r="U6" s="45"/>
      <c r="V6" s="46"/>
      <c r="W6" s="46"/>
      <c r="X6" s="46"/>
      <c r="Y6" s="46"/>
    </row>
    <row r="7" customFormat="1" ht="26" customHeight="1" spans="1:25">
      <c r="A7" s="15">
        <v>3</v>
      </c>
      <c r="B7" s="16" t="s">
        <v>37</v>
      </c>
      <c r="C7" s="21"/>
      <c r="D7" s="18"/>
      <c r="E7" s="19">
        <f t="shared" si="0"/>
        <v>7</v>
      </c>
      <c r="F7" s="20"/>
      <c r="G7" s="20">
        <v>1</v>
      </c>
      <c r="H7" s="20">
        <v>1</v>
      </c>
      <c r="I7" s="20"/>
      <c r="J7" s="20">
        <v>1</v>
      </c>
      <c r="K7" s="20"/>
      <c r="L7" s="20">
        <v>1</v>
      </c>
      <c r="M7" s="20">
        <v>1</v>
      </c>
      <c r="N7" s="20">
        <v>2</v>
      </c>
      <c r="O7" s="20"/>
      <c r="P7" s="22"/>
      <c r="Q7" s="45"/>
      <c r="R7" s="45"/>
      <c r="S7" s="45"/>
      <c r="T7" s="45"/>
      <c r="U7" s="45"/>
      <c r="V7" s="46"/>
      <c r="W7" s="46"/>
      <c r="X7" s="46"/>
      <c r="Y7" s="46"/>
    </row>
    <row r="8" customFormat="1" ht="26" customHeight="1" spans="1:25">
      <c r="A8" s="15">
        <v>4</v>
      </c>
      <c r="B8" s="16" t="s">
        <v>38</v>
      </c>
      <c r="C8" s="21"/>
      <c r="D8" s="18"/>
      <c r="E8" s="19">
        <f t="shared" si="0"/>
        <v>5</v>
      </c>
      <c r="F8" s="20">
        <v>1</v>
      </c>
      <c r="G8" s="20"/>
      <c r="H8" s="20">
        <v>1</v>
      </c>
      <c r="I8" s="20"/>
      <c r="J8" s="20">
        <v>1</v>
      </c>
      <c r="K8" s="20"/>
      <c r="L8" s="20">
        <v>1</v>
      </c>
      <c r="M8" s="22">
        <v>1</v>
      </c>
      <c r="N8" s="22"/>
      <c r="O8" s="22"/>
      <c r="P8" s="22"/>
      <c r="Q8" s="45"/>
      <c r="R8" s="45"/>
      <c r="S8" s="45"/>
      <c r="T8" s="45"/>
      <c r="U8" s="45"/>
      <c r="V8" s="46"/>
      <c r="W8" s="46"/>
      <c r="X8" s="46"/>
      <c r="Y8" s="46"/>
    </row>
    <row r="9" customFormat="1" ht="26" customHeight="1" spans="1:25">
      <c r="A9" s="15">
        <v>5</v>
      </c>
      <c r="B9" s="16" t="s">
        <v>39</v>
      </c>
      <c r="C9" s="21"/>
      <c r="D9" s="18"/>
      <c r="E9" s="19">
        <f t="shared" si="0"/>
        <v>5</v>
      </c>
      <c r="F9" s="20">
        <v>2</v>
      </c>
      <c r="G9" s="20"/>
      <c r="H9" s="20"/>
      <c r="I9" s="20"/>
      <c r="J9" s="20">
        <v>2</v>
      </c>
      <c r="K9" s="20"/>
      <c r="L9" s="20"/>
      <c r="M9" s="20"/>
      <c r="N9" s="20">
        <v>1</v>
      </c>
      <c r="O9" s="20"/>
      <c r="P9" s="22"/>
      <c r="Q9" s="45"/>
      <c r="R9" s="45"/>
      <c r="S9" s="45"/>
      <c r="T9" s="45"/>
      <c r="U9" s="45"/>
      <c r="V9" s="46"/>
      <c r="W9" s="46"/>
      <c r="X9" s="46"/>
      <c r="Y9" s="46"/>
    </row>
    <row r="10" customFormat="1" ht="26" customHeight="1" spans="1:25">
      <c r="A10" s="15">
        <v>6</v>
      </c>
      <c r="B10" s="16" t="s">
        <v>40</v>
      </c>
      <c r="C10" s="21"/>
      <c r="D10" s="18"/>
      <c r="E10" s="19">
        <f t="shared" si="0"/>
        <v>6</v>
      </c>
      <c r="F10" s="20">
        <v>2</v>
      </c>
      <c r="G10" s="20">
        <v>1</v>
      </c>
      <c r="H10" s="20"/>
      <c r="I10" s="20"/>
      <c r="J10" s="20"/>
      <c r="K10" s="20"/>
      <c r="L10" s="20">
        <v>1</v>
      </c>
      <c r="M10" s="20">
        <v>1</v>
      </c>
      <c r="N10" s="20">
        <v>1</v>
      </c>
      <c r="O10" s="20"/>
      <c r="P10" s="22"/>
      <c r="Q10" s="45"/>
      <c r="R10" s="45"/>
      <c r="S10" s="45"/>
      <c r="T10" s="45"/>
      <c r="U10" s="45"/>
      <c r="V10" s="46"/>
      <c r="W10" s="46"/>
      <c r="X10" s="46"/>
      <c r="Y10" s="46"/>
    </row>
    <row r="11" customFormat="1" ht="26" customHeight="1" spans="1:25">
      <c r="A11" s="15">
        <v>7</v>
      </c>
      <c r="B11" s="16" t="s">
        <v>41</v>
      </c>
      <c r="C11" s="21"/>
      <c r="D11" s="18"/>
      <c r="E11" s="19">
        <f t="shared" si="0"/>
        <v>3</v>
      </c>
      <c r="F11" s="20">
        <v>2</v>
      </c>
      <c r="G11" s="20">
        <v>1</v>
      </c>
      <c r="H11" s="22"/>
      <c r="I11" s="22"/>
      <c r="J11" s="22"/>
      <c r="K11" s="22"/>
      <c r="L11" s="22"/>
      <c r="M11" s="22"/>
      <c r="N11" s="22"/>
      <c r="O11" s="22"/>
      <c r="P11" s="22"/>
      <c r="Q11" s="45"/>
      <c r="R11" s="45"/>
      <c r="S11" s="45"/>
      <c r="T11" s="45"/>
      <c r="U11" s="45"/>
      <c r="V11" s="46"/>
      <c r="W11" s="46"/>
      <c r="X11" s="46"/>
      <c r="Y11" s="46"/>
    </row>
    <row r="12" customFormat="1" ht="26" customHeight="1" spans="1:25">
      <c r="A12" s="15">
        <v>8</v>
      </c>
      <c r="B12" s="16" t="s">
        <v>42</v>
      </c>
      <c r="C12" s="21"/>
      <c r="D12" s="18"/>
      <c r="E12" s="19">
        <f t="shared" si="0"/>
        <v>2</v>
      </c>
      <c r="F12" s="20"/>
      <c r="G12" s="20"/>
      <c r="H12" s="22"/>
      <c r="I12" s="22"/>
      <c r="J12" s="22"/>
      <c r="K12" s="22">
        <v>1</v>
      </c>
      <c r="L12" s="22"/>
      <c r="M12" s="22">
        <v>1</v>
      </c>
      <c r="N12" s="22"/>
      <c r="O12" s="22"/>
      <c r="P12" s="22"/>
      <c r="Q12" s="45"/>
      <c r="R12" s="45"/>
      <c r="S12" s="45"/>
      <c r="T12" s="45"/>
      <c r="U12" s="45"/>
      <c r="V12" s="46"/>
      <c r="W12" s="46"/>
      <c r="X12" s="46"/>
      <c r="Y12" s="46"/>
    </row>
    <row r="13" customFormat="1" ht="26" customHeight="1" spans="1:25">
      <c r="A13" s="15">
        <v>9</v>
      </c>
      <c r="B13" s="16" t="s">
        <v>43</v>
      </c>
      <c r="C13" s="21"/>
      <c r="D13" s="18"/>
      <c r="E13" s="19">
        <f t="shared" si="0"/>
        <v>10</v>
      </c>
      <c r="F13" s="20">
        <v>2</v>
      </c>
      <c r="G13" s="20"/>
      <c r="H13" s="22"/>
      <c r="I13" s="22"/>
      <c r="J13" s="22">
        <v>2</v>
      </c>
      <c r="K13" s="22">
        <v>1</v>
      </c>
      <c r="L13" s="22">
        <v>2</v>
      </c>
      <c r="M13" s="22">
        <v>1</v>
      </c>
      <c r="N13" s="22">
        <v>2</v>
      </c>
      <c r="O13" s="22"/>
      <c r="P13" s="22"/>
      <c r="Q13" s="45"/>
      <c r="R13" s="45"/>
      <c r="S13" s="45"/>
      <c r="T13" s="45"/>
      <c r="U13" s="45"/>
      <c r="V13" s="46"/>
      <c r="W13" s="46"/>
      <c r="X13" s="46"/>
      <c r="Y13" s="46"/>
    </row>
    <row r="14" customFormat="1" ht="26" customHeight="1" spans="1:25">
      <c r="A14" s="15">
        <v>10</v>
      </c>
      <c r="B14" s="16" t="s">
        <v>44</v>
      </c>
      <c r="C14" s="21"/>
      <c r="D14" s="18"/>
      <c r="E14" s="19">
        <f t="shared" si="0"/>
        <v>2</v>
      </c>
      <c r="F14" s="20">
        <v>1</v>
      </c>
      <c r="G14" s="20">
        <v>1</v>
      </c>
      <c r="H14" s="22"/>
      <c r="I14" s="22"/>
      <c r="J14" s="22"/>
      <c r="K14" s="22"/>
      <c r="L14" s="22"/>
      <c r="M14" s="22"/>
      <c r="N14" s="22"/>
      <c r="O14" s="22"/>
      <c r="P14" s="22"/>
      <c r="Q14" s="45"/>
      <c r="R14" s="45"/>
      <c r="S14" s="45"/>
      <c r="T14" s="45"/>
      <c r="U14" s="45"/>
      <c r="V14" s="46"/>
      <c r="W14" s="46"/>
      <c r="X14" s="46"/>
      <c r="Y14" s="46"/>
    </row>
    <row r="15" customFormat="1" ht="26" customHeight="1" spans="1:25">
      <c r="A15" s="15">
        <v>11</v>
      </c>
      <c r="B15" s="18" t="s">
        <v>45</v>
      </c>
      <c r="C15" s="21"/>
      <c r="D15" s="18"/>
      <c r="E15" s="19">
        <f t="shared" si="0"/>
        <v>73</v>
      </c>
      <c r="F15" s="23">
        <v>33</v>
      </c>
      <c r="G15" s="23">
        <v>16</v>
      </c>
      <c r="H15" s="23">
        <v>5</v>
      </c>
      <c r="I15" s="23">
        <v>5</v>
      </c>
      <c r="J15" s="23"/>
      <c r="K15" s="23"/>
      <c r="L15" s="23"/>
      <c r="M15" s="23">
        <v>1</v>
      </c>
      <c r="N15" s="23"/>
      <c r="O15" s="23"/>
      <c r="P15" s="23">
        <v>1</v>
      </c>
      <c r="Q15" s="45">
        <v>3</v>
      </c>
      <c r="R15" s="45">
        <v>3</v>
      </c>
      <c r="S15" s="45">
        <v>4</v>
      </c>
      <c r="T15" s="45">
        <v>2</v>
      </c>
      <c r="U15" s="45"/>
      <c r="V15" s="46"/>
      <c r="W15" s="46"/>
      <c r="X15" s="46"/>
      <c r="Y15" s="46"/>
    </row>
    <row r="16" s="1" customFormat="1" ht="26" customHeight="1" spans="1:25">
      <c r="A16" s="24" t="s">
        <v>46</v>
      </c>
      <c r="B16" s="24"/>
      <c r="C16" s="25"/>
      <c r="D16" s="18"/>
      <c r="E16" s="19">
        <f t="shared" si="0"/>
        <v>133</v>
      </c>
      <c r="F16" s="19">
        <f t="shared" ref="F16:L16" si="1">SUM(F5:F15)</f>
        <v>45</v>
      </c>
      <c r="G16" s="19">
        <f t="shared" si="1"/>
        <v>23</v>
      </c>
      <c r="H16" s="19">
        <f t="shared" si="1"/>
        <v>10</v>
      </c>
      <c r="I16" s="19">
        <f t="shared" si="1"/>
        <v>5</v>
      </c>
      <c r="J16" s="19">
        <f t="shared" si="1"/>
        <v>9</v>
      </c>
      <c r="K16" s="19">
        <f t="shared" si="1"/>
        <v>3</v>
      </c>
      <c r="L16" s="19">
        <f t="shared" si="1"/>
        <v>7</v>
      </c>
      <c r="M16" s="19">
        <f t="shared" ref="M16:U16" si="2">SUM(M5:M15)</f>
        <v>9</v>
      </c>
      <c r="N16" s="19">
        <f t="shared" si="2"/>
        <v>7</v>
      </c>
      <c r="O16" s="19">
        <f t="shared" si="2"/>
        <v>1</v>
      </c>
      <c r="P16" s="19">
        <f t="shared" si="2"/>
        <v>1</v>
      </c>
      <c r="Q16" s="19">
        <f t="shared" si="2"/>
        <v>4</v>
      </c>
      <c r="R16" s="19">
        <f t="shared" si="2"/>
        <v>3</v>
      </c>
      <c r="S16" s="19">
        <f t="shared" si="2"/>
        <v>4</v>
      </c>
      <c r="T16" s="19">
        <f t="shared" si="2"/>
        <v>2</v>
      </c>
      <c r="U16" s="19"/>
      <c r="V16" s="46"/>
      <c r="W16" s="46"/>
      <c r="X16" s="46"/>
      <c r="Y16" s="46"/>
    </row>
    <row r="17" s="2" customFormat="1" ht="24" customHeight="1" spans="1:25">
      <c r="A17" s="26">
        <v>12</v>
      </c>
      <c r="B17" s="27" t="s">
        <v>47</v>
      </c>
      <c r="C17" s="28" t="s">
        <v>48</v>
      </c>
      <c r="D17" s="18" t="s">
        <v>31</v>
      </c>
      <c r="E17" s="19">
        <f t="shared" si="0"/>
        <v>12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2">
        <v>3</v>
      </c>
      <c r="R17" s="22">
        <v>3</v>
      </c>
      <c r="S17" s="22">
        <v>4</v>
      </c>
      <c r="T17" s="22">
        <v>2</v>
      </c>
      <c r="U17" s="22"/>
      <c r="V17" s="46" t="s">
        <v>32</v>
      </c>
      <c r="W17" s="46" t="s">
        <v>33</v>
      </c>
      <c r="X17" s="46" t="s">
        <v>34</v>
      </c>
      <c r="Y17" s="56" t="s">
        <v>35</v>
      </c>
    </row>
    <row r="18" s="2" customFormat="1" ht="24" customHeight="1" spans="1:25">
      <c r="A18" s="26">
        <v>13</v>
      </c>
      <c r="B18" s="27" t="s">
        <v>49</v>
      </c>
      <c r="C18" s="30"/>
      <c r="D18" s="18"/>
      <c r="E18" s="19">
        <f t="shared" si="0"/>
        <v>2</v>
      </c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2"/>
      <c r="R18" s="22"/>
      <c r="S18" s="22"/>
      <c r="T18" s="22">
        <v>2</v>
      </c>
      <c r="U18" s="22"/>
      <c r="V18" s="46"/>
      <c r="W18" s="46"/>
      <c r="X18" s="46"/>
      <c r="Y18" s="57"/>
    </row>
    <row r="19" s="2" customFormat="1" ht="24" customHeight="1" spans="1:25">
      <c r="A19" s="26">
        <v>14</v>
      </c>
      <c r="B19" s="27" t="s">
        <v>50</v>
      </c>
      <c r="C19" s="30"/>
      <c r="D19" s="18"/>
      <c r="E19" s="19">
        <f t="shared" si="0"/>
        <v>7</v>
      </c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2">
        <v>2</v>
      </c>
      <c r="R19" s="22">
        <v>2</v>
      </c>
      <c r="S19" s="22">
        <v>1</v>
      </c>
      <c r="T19" s="22">
        <v>2</v>
      </c>
      <c r="U19" s="22"/>
      <c r="V19" s="46"/>
      <c r="W19" s="46"/>
      <c r="X19" s="46"/>
      <c r="Y19" s="57"/>
    </row>
    <row r="20" s="2" customFormat="1" ht="24" customHeight="1" spans="1:25">
      <c r="A20" s="26">
        <v>15</v>
      </c>
      <c r="B20" s="31" t="s">
        <v>51</v>
      </c>
      <c r="C20" s="30"/>
      <c r="D20" s="18"/>
      <c r="E20" s="19">
        <f t="shared" si="0"/>
        <v>2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47"/>
      <c r="R20" s="47"/>
      <c r="S20" s="47"/>
      <c r="T20" s="47">
        <v>2</v>
      </c>
      <c r="U20" s="47"/>
      <c r="V20" s="46"/>
      <c r="W20" s="46"/>
      <c r="X20" s="46"/>
      <c r="Y20" s="57"/>
    </row>
    <row r="21" s="2" customFormat="1" ht="24" customHeight="1" spans="1:25">
      <c r="A21" s="26">
        <v>16</v>
      </c>
      <c r="B21" s="32" t="s">
        <v>52</v>
      </c>
      <c r="C21" s="30"/>
      <c r="D21" s="18"/>
      <c r="E21" s="19">
        <f t="shared" si="0"/>
        <v>1</v>
      </c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47"/>
      <c r="R21" s="47"/>
      <c r="S21" s="47"/>
      <c r="T21" s="47">
        <v>1</v>
      </c>
      <c r="U21" s="47"/>
      <c r="V21" s="46"/>
      <c r="W21" s="46"/>
      <c r="X21" s="46"/>
      <c r="Y21" s="57"/>
    </row>
    <row r="22" s="2" customFormat="1" ht="24" customHeight="1" spans="1:25">
      <c r="A22" s="26">
        <v>17</v>
      </c>
      <c r="B22" s="32" t="s">
        <v>53</v>
      </c>
      <c r="C22" s="30"/>
      <c r="D22" s="18"/>
      <c r="E22" s="19">
        <f t="shared" si="0"/>
        <v>4</v>
      </c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48">
        <v>1</v>
      </c>
      <c r="R22" s="48">
        <v>1</v>
      </c>
      <c r="S22" s="48">
        <v>1</v>
      </c>
      <c r="T22" s="48">
        <v>1</v>
      </c>
      <c r="U22" s="48"/>
      <c r="V22" s="46"/>
      <c r="W22" s="46"/>
      <c r="X22" s="46"/>
      <c r="Y22" s="57"/>
    </row>
    <row r="23" s="1" customFormat="1" ht="30" customHeight="1" spans="1:25">
      <c r="A23" s="33" t="s">
        <v>54</v>
      </c>
      <c r="B23" s="33"/>
      <c r="C23" s="34"/>
      <c r="D23" s="18"/>
      <c r="E23" s="19">
        <f t="shared" si="0"/>
        <v>28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>
        <f>SUM(Q17:Q22)</f>
        <v>6</v>
      </c>
      <c r="R23" s="35">
        <f>SUM(R17:R22)</f>
        <v>6</v>
      </c>
      <c r="S23" s="35">
        <f>SUM(S17:S22)</f>
        <v>6</v>
      </c>
      <c r="T23" s="35">
        <f>SUM(T17:T22)</f>
        <v>10</v>
      </c>
      <c r="U23" s="35"/>
      <c r="V23" s="49"/>
      <c r="W23" s="49"/>
      <c r="X23" s="49"/>
      <c r="Y23" s="57"/>
    </row>
    <row r="24" ht="24" customHeight="1" spans="1:25">
      <c r="A24" s="15">
        <v>18</v>
      </c>
      <c r="B24" s="27" t="s">
        <v>55</v>
      </c>
      <c r="C24" s="36" t="s">
        <v>56</v>
      </c>
      <c r="D24" s="18" t="s">
        <v>31</v>
      </c>
      <c r="E24" s="19">
        <f t="shared" si="0"/>
        <v>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22">
        <v>2</v>
      </c>
      <c r="R24" s="22">
        <v>1</v>
      </c>
      <c r="S24" s="22">
        <v>1</v>
      </c>
      <c r="T24" s="22">
        <v>2</v>
      </c>
      <c r="U24" s="22"/>
      <c r="V24" s="46" t="s">
        <v>57</v>
      </c>
      <c r="W24" s="46" t="s">
        <v>33</v>
      </c>
      <c r="X24" s="50" t="s">
        <v>58</v>
      </c>
      <c r="Y24" s="57"/>
    </row>
    <row r="25" ht="24" customHeight="1" spans="1:25">
      <c r="A25" s="15">
        <v>19</v>
      </c>
      <c r="B25" s="27" t="s">
        <v>59</v>
      </c>
      <c r="C25" s="38"/>
      <c r="D25" s="18"/>
      <c r="E25" s="19">
        <f t="shared" si="0"/>
        <v>2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22"/>
      <c r="R25" s="22"/>
      <c r="S25" s="22">
        <v>1</v>
      </c>
      <c r="T25" s="22">
        <v>1</v>
      </c>
      <c r="U25" s="22"/>
      <c r="V25" s="46"/>
      <c r="W25" s="46"/>
      <c r="X25" s="50"/>
      <c r="Y25" s="57"/>
    </row>
    <row r="26" ht="24" customHeight="1" spans="1:25">
      <c r="A26" s="15">
        <v>20</v>
      </c>
      <c r="B26" s="27" t="s">
        <v>60</v>
      </c>
      <c r="C26" s="38"/>
      <c r="D26" s="18"/>
      <c r="E26" s="19">
        <f t="shared" si="0"/>
        <v>1</v>
      </c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22"/>
      <c r="R26" s="22"/>
      <c r="S26" s="22"/>
      <c r="T26" s="22">
        <v>1</v>
      </c>
      <c r="U26" s="22"/>
      <c r="V26" s="46"/>
      <c r="W26" s="46"/>
      <c r="X26" s="50"/>
      <c r="Y26" s="57"/>
    </row>
    <row r="27" ht="24" customHeight="1" spans="1:25">
      <c r="A27" s="15">
        <v>21</v>
      </c>
      <c r="B27" s="27" t="s">
        <v>61</v>
      </c>
      <c r="C27" s="38"/>
      <c r="D27" s="18"/>
      <c r="E27" s="19">
        <f t="shared" si="0"/>
        <v>1</v>
      </c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22"/>
      <c r="R27" s="22"/>
      <c r="S27" s="22"/>
      <c r="T27" s="22">
        <v>1</v>
      </c>
      <c r="U27" s="22"/>
      <c r="V27" s="46"/>
      <c r="W27" s="46"/>
      <c r="X27" s="50"/>
      <c r="Y27" s="57"/>
    </row>
    <row r="28" ht="24" customHeight="1" spans="1:25">
      <c r="A28" s="15">
        <v>22</v>
      </c>
      <c r="B28" s="27" t="s">
        <v>62</v>
      </c>
      <c r="C28" s="38"/>
      <c r="D28" s="18"/>
      <c r="E28" s="19">
        <f t="shared" si="0"/>
        <v>1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22"/>
      <c r="R28" s="22"/>
      <c r="S28" s="22"/>
      <c r="T28" s="22">
        <v>1</v>
      </c>
      <c r="U28" s="22"/>
      <c r="V28" s="46"/>
      <c r="W28" s="46"/>
      <c r="X28" s="50"/>
      <c r="Y28" s="57"/>
    </row>
    <row r="29" ht="24" customHeight="1" spans="1:25">
      <c r="A29" s="15">
        <v>23</v>
      </c>
      <c r="B29" s="27" t="s">
        <v>63</v>
      </c>
      <c r="C29" s="39"/>
      <c r="D29" s="18"/>
      <c r="E29" s="19">
        <f t="shared" si="0"/>
        <v>1</v>
      </c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22"/>
      <c r="R29" s="22"/>
      <c r="S29" s="22">
        <v>1</v>
      </c>
      <c r="T29" s="22"/>
      <c r="U29" s="22"/>
      <c r="V29" s="46"/>
      <c r="W29" s="46"/>
      <c r="X29" s="50"/>
      <c r="Y29" s="58"/>
    </row>
    <row r="30" ht="24" customHeight="1" spans="1:25">
      <c r="A30" s="15">
        <v>24</v>
      </c>
      <c r="B30" s="27" t="s">
        <v>64</v>
      </c>
      <c r="C30" s="36" t="s">
        <v>56</v>
      </c>
      <c r="D30" s="18" t="s">
        <v>31</v>
      </c>
      <c r="E30" s="19">
        <f t="shared" si="0"/>
        <v>1</v>
      </c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22"/>
      <c r="R30" s="22"/>
      <c r="S30" s="22"/>
      <c r="T30" s="22">
        <v>1</v>
      </c>
      <c r="U30" s="22"/>
      <c r="V30" s="51" t="s">
        <v>57</v>
      </c>
      <c r="W30" s="51" t="s">
        <v>33</v>
      </c>
      <c r="X30" s="51" t="s">
        <v>58</v>
      </c>
      <c r="Y30" s="59" t="s">
        <v>35</v>
      </c>
    </row>
    <row r="31" ht="24" customHeight="1" spans="1:25">
      <c r="A31" s="15">
        <v>25</v>
      </c>
      <c r="B31" s="27" t="s">
        <v>65</v>
      </c>
      <c r="C31" s="38"/>
      <c r="D31" s="18"/>
      <c r="E31" s="19">
        <f t="shared" si="0"/>
        <v>2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22"/>
      <c r="R31" s="22"/>
      <c r="S31" s="22">
        <v>1</v>
      </c>
      <c r="T31" s="22">
        <v>1</v>
      </c>
      <c r="U31" s="22"/>
      <c r="V31" s="51"/>
      <c r="W31" s="51"/>
      <c r="X31" s="51"/>
      <c r="Y31" s="59"/>
    </row>
    <row r="32" ht="24" customHeight="1" spans="1:25">
      <c r="A32" s="15">
        <v>26</v>
      </c>
      <c r="B32" s="27" t="s">
        <v>66</v>
      </c>
      <c r="C32" s="38"/>
      <c r="D32" s="18"/>
      <c r="E32" s="19">
        <f t="shared" si="0"/>
        <v>1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22"/>
      <c r="R32" s="22"/>
      <c r="S32" s="22"/>
      <c r="T32" s="22">
        <v>1</v>
      </c>
      <c r="U32" s="22"/>
      <c r="V32" s="51"/>
      <c r="W32" s="51"/>
      <c r="X32" s="51"/>
      <c r="Y32" s="59"/>
    </row>
    <row r="33" ht="24" customHeight="1" spans="1:25">
      <c r="A33" s="15">
        <v>27</v>
      </c>
      <c r="B33" s="27" t="s">
        <v>67</v>
      </c>
      <c r="C33" s="38"/>
      <c r="D33" s="18"/>
      <c r="E33" s="19">
        <f t="shared" si="0"/>
        <v>3</v>
      </c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22">
        <v>1</v>
      </c>
      <c r="R33" s="22"/>
      <c r="S33" s="22">
        <v>1</v>
      </c>
      <c r="T33" s="22">
        <v>1</v>
      </c>
      <c r="U33" s="22"/>
      <c r="V33" s="51"/>
      <c r="W33" s="51"/>
      <c r="X33" s="51"/>
      <c r="Y33" s="59"/>
    </row>
    <row r="34" ht="24" customHeight="1" spans="1:25">
      <c r="A34" s="15">
        <v>28</v>
      </c>
      <c r="B34" s="27" t="s">
        <v>68</v>
      </c>
      <c r="C34" s="38"/>
      <c r="D34" s="18"/>
      <c r="E34" s="19">
        <f t="shared" si="0"/>
        <v>4</v>
      </c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22">
        <v>1</v>
      </c>
      <c r="R34" s="22">
        <v>1</v>
      </c>
      <c r="S34" s="22">
        <v>1</v>
      </c>
      <c r="T34" s="22">
        <v>1</v>
      </c>
      <c r="U34" s="22"/>
      <c r="V34" s="51"/>
      <c r="W34" s="51"/>
      <c r="X34" s="51"/>
      <c r="Y34" s="59"/>
    </row>
    <row r="35" ht="24" customHeight="1" spans="1:25">
      <c r="A35" s="15">
        <v>29</v>
      </c>
      <c r="B35" s="27" t="s">
        <v>69</v>
      </c>
      <c r="C35" s="38"/>
      <c r="D35" s="18"/>
      <c r="E35" s="19">
        <f t="shared" si="0"/>
        <v>1</v>
      </c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22"/>
      <c r="R35" s="22"/>
      <c r="S35" s="22"/>
      <c r="T35" s="22">
        <v>1</v>
      </c>
      <c r="U35" s="22"/>
      <c r="V35" s="51"/>
      <c r="W35" s="51"/>
      <c r="X35" s="51"/>
      <c r="Y35" s="59"/>
    </row>
    <row r="36" ht="24" customHeight="1" spans="1:25">
      <c r="A36" s="15">
        <v>30</v>
      </c>
      <c r="B36" s="27" t="s">
        <v>70</v>
      </c>
      <c r="C36" s="38"/>
      <c r="D36" s="18"/>
      <c r="E36" s="19">
        <f t="shared" si="0"/>
        <v>1</v>
      </c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22">
        <v>1</v>
      </c>
      <c r="R36" s="22"/>
      <c r="S36" s="22"/>
      <c r="T36" s="22"/>
      <c r="U36" s="22"/>
      <c r="V36" s="51"/>
      <c r="W36" s="51"/>
      <c r="X36" s="51"/>
      <c r="Y36" s="59"/>
    </row>
    <row r="37" ht="24" customHeight="1" spans="1:25">
      <c r="A37" s="15">
        <v>31</v>
      </c>
      <c r="B37" s="27" t="s">
        <v>71</v>
      </c>
      <c r="C37" s="38"/>
      <c r="D37" s="18"/>
      <c r="E37" s="19">
        <f t="shared" si="0"/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22"/>
      <c r="R37" s="22"/>
      <c r="S37" s="22">
        <v>1</v>
      </c>
      <c r="T37" s="22">
        <v>1</v>
      </c>
      <c r="U37" s="22"/>
      <c r="V37" s="51"/>
      <c r="W37" s="51"/>
      <c r="X37" s="51"/>
      <c r="Y37" s="59"/>
    </row>
    <row r="38" ht="24" customHeight="1" spans="1:25">
      <c r="A38" s="15">
        <v>32</v>
      </c>
      <c r="B38" s="27" t="s">
        <v>72</v>
      </c>
      <c r="C38" s="38"/>
      <c r="D38" s="18"/>
      <c r="E38" s="19">
        <f t="shared" ref="E38:E67" si="3">F38+G38+H38+I38+J38+K38+L38+M38+N38+O38+P38+Q38+R38+S38+T38+U38</f>
        <v>1</v>
      </c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22"/>
      <c r="R38" s="22"/>
      <c r="S38" s="22"/>
      <c r="T38" s="22">
        <v>1</v>
      </c>
      <c r="U38" s="22"/>
      <c r="V38" s="51"/>
      <c r="W38" s="51"/>
      <c r="X38" s="51"/>
      <c r="Y38" s="59"/>
    </row>
    <row r="39" ht="24" customHeight="1" spans="1:25">
      <c r="A39" s="15">
        <v>33</v>
      </c>
      <c r="B39" s="27" t="s">
        <v>73</v>
      </c>
      <c r="C39" s="38"/>
      <c r="D39" s="18"/>
      <c r="E39" s="19">
        <f t="shared" si="3"/>
        <v>1</v>
      </c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22"/>
      <c r="R39" s="22"/>
      <c r="S39" s="22"/>
      <c r="T39" s="22">
        <v>1</v>
      </c>
      <c r="U39" s="22"/>
      <c r="V39" s="51"/>
      <c r="W39" s="51"/>
      <c r="X39" s="51"/>
      <c r="Y39" s="59"/>
    </row>
    <row r="40" ht="24" customHeight="1" spans="1:25">
      <c r="A40" s="15">
        <v>34</v>
      </c>
      <c r="B40" s="27" t="s">
        <v>74</v>
      </c>
      <c r="C40" s="38"/>
      <c r="D40" s="18"/>
      <c r="E40" s="19">
        <f t="shared" si="3"/>
        <v>2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22"/>
      <c r="R40" s="22">
        <v>1</v>
      </c>
      <c r="S40" s="22"/>
      <c r="T40" s="22">
        <v>1</v>
      </c>
      <c r="U40" s="22"/>
      <c r="V40" s="51"/>
      <c r="W40" s="51"/>
      <c r="X40" s="51"/>
      <c r="Y40" s="59"/>
    </row>
    <row r="41" ht="24" customHeight="1" spans="1:25">
      <c r="A41" s="15">
        <v>35</v>
      </c>
      <c r="B41" s="27" t="s">
        <v>75</v>
      </c>
      <c r="C41" s="38"/>
      <c r="D41" s="18"/>
      <c r="E41" s="19">
        <f t="shared" si="3"/>
        <v>2</v>
      </c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22">
        <v>1</v>
      </c>
      <c r="R41" s="22"/>
      <c r="S41" s="22"/>
      <c r="T41" s="22">
        <v>1</v>
      </c>
      <c r="U41" s="22"/>
      <c r="V41" s="51"/>
      <c r="W41" s="51"/>
      <c r="X41" s="51"/>
      <c r="Y41" s="59"/>
    </row>
    <row r="42" ht="24" customHeight="1" spans="1:25">
      <c r="A42" s="15">
        <v>36</v>
      </c>
      <c r="B42" s="27" t="s">
        <v>76</v>
      </c>
      <c r="C42" s="39"/>
      <c r="D42" s="18"/>
      <c r="E42" s="19">
        <f t="shared" si="3"/>
        <v>3</v>
      </c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22">
        <v>1</v>
      </c>
      <c r="R42" s="22"/>
      <c r="S42" s="22">
        <v>1</v>
      </c>
      <c r="T42" s="22">
        <v>1</v>
      </c>
      <c r="U42" s="22"/>
      <c r="V42" s="51"/>
      <c r="W42" s="51"/>
      <c r="X42" s="51"/>
      <c r="Y42" s="59"/>
    </row>
    <row r="43" ht="24" customHeight="1" spans="1:25">
      <c r="A43" s="15">
        <v>37</v>
      </c>
      <c r="B43" s="27" t="s">
        <v>77</v>
      </c>
      <c r="C43" s="36" t="s">
        <v>56</v>
      </c>
      <c r="D43" s="18" t="s">
        <v>31</v>
      </c>
      <c r="E43" s="19">
        <f t="shared" si="3"/>
        <v>2</v>
      </c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22"/>
      <c r="R43" s="22">
        <v>1</v>
      </c>
      <c r="S43" s="22"/>
      <c r="T43" s="22">
        <v>1</v>
      </c>
      <c r="U43" s="22"/>
      <c r="V43" s="51" t="s">
        <v>57</v>
      </c>
      <c r="W43" s="51" t="s">
        <v>33</v>
      </c>
      <c r="X43" s="51" t="s">
        <v>58</v>
      </c>
      <c r="Y43" s="60" t="s">
        <v>35</v>
      </c>
    </row>
    <row r="44" ht="24" customHeight="1" spans="1:25">
      <c r="A44" s="15">
        <v>38</v>
      </c>
      <c r="B44" s="27" t="s">
        <v>78</v>
      </c>
      <c r="C44" s="38"/>
      <c r="D44" s="18"/>
      <c r="E44" s="19">
        <f t="shared" si="3"/>
        <v>1</v>
      </c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22"/>
      <c r="R44" s="22"/>
      <c r="S44" s="22"/>
      <c r="T44" s="22">
        <v>1</v>
      </c>
      <c r="U44" s="22"/>
      <c r="V44" s="51"/>
      <c r="W44" s="51"/>
      <c r="X44" s="51"/>
      <c r="Y44" s="60"/>
    </row>
    <row r="45" ht="24" customHeight="1" spans="1:25">
      <c r="A45" s="15">
        <v>39</v>
      </c>
      <c r="B45" s="27" t="s">
        <v>79</v>
      </c>
      <c r="C45" s="38"/>
      <c r="D45" s="18"/>
      <c r="E45" s="19">
        <f t="shared" si="3"/>
        <v>1</v>
      </c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22"/>
      <c r="R45" s="22"/>
      <c r="S45" s="22"/>
      <c r="T45" s="22">
        <v>1</v>
      </c>
      <c r="U45" s="22"/>
      <c r="V45" s="51"/>
      <c r="W45" s="51"/>
      <c r="X45" s="51"/>
      <c r="Y45" s="60"/>
    </row>
    <row r="46" ht="24" customHeight="1" spans="1:25">
      <c r="A46" s="15">
        <v>40</v>
      </c>
      <c r="B46" s="27" t="s">
        <v>80</v>
      </c>
      <c r="C46" s="38"/>
      <c r="D46" s="18"/>
      <c r="E46" s="19">
        <f t="shared" si="3"/>
        <v>3</v>
      </c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22"/>
      <c r="R46" s="22">
        <v>1</v>
      </c>
      <c r="S46" s="22">
        <v>1</v>
      </c>
      <c r="T46" s="22">
        <v>1</v>
      </c>
      <c r="U46" s="22"/>
      <c r="V46" s="51"/>
      <c r="W46" s="51"/>
      <c r="X46" s="51"/>
      <c r="Y46" s="60"/>
    </row>
    <row r="47" ht="24" customHeight="1" spans="1:25">
      <c r="A47" s="15">
        <v>41</v>
      </c>
      <c r="B47" s="27" t="s">
        <v>81</v>
      </c>
      <c r="C47" s="38"/>
      <c r="D47" s="18"/>
      <c r="E47" s="19">
        <f t="shared" si="3"/>
        <v>1</v>
      </c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22"/>
      <c r="R47" s="22"/>
      <c r="S47" s="22"/>
      <c r="T47" s="22">
        <v>1</v>
      </c>
      <c r="U47" s="22"/>
      <c r="V47" s="51"/>
      <c r="W47" s="51"/>
      <c r="X47" s="51"/>
      <c r="Y47" s="60"/>
    </row>
    <row r="48" ht="24" customHeight="1" spans="1:25">
      <c r="A48" s="15">
        <v>42</v>
      </c>
      <c r="B48" s="27" t="s">
        <v>82</v>
      </c>
      <c r="C48" s="38"/>
      <c r="D48" s="18"/>
      <c r="E48" s="19">
        <f t="shared" si="3"/>
        <v>3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22">
        <v>1</v>
      </c>
      <c r="R48" s="22">
        <v>1</v>
      </c>
      <c r="S48" s="22">
        <v>1</v>
      </c>
      <c r="T48" s="22"/>
      <c r="U48" s="22"/>
      <c r="V48" s="51"/>
      <c r="W48" s="51"/>
      <c r="X48" s="51"/>
      <c r="Y48" s="60"/>
    </row>
    <row r="49" ht="24" customHeight="1" spans="1:25">
      <c r="A49" s="15">
        <v>43</v>
      </c>
      <c r="B49" s="27" t="s">
        <v>83</v>
      </c>
      <c r="C49" s="38"/>
      <c r="D49" s="18"/>
      <c r="E49" s="19">
        <f t="shared" si="3"/>
        <v>1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22"/>
      <c r="R49" s="22"/>
      <c r="S49" s="22"/>
      <c r="T49" s="22">
        <v>1</v>
      </c>
      <c r="U49" s="22"/>
      <c r="V49" s="51"/>
      <c r="W49" s="51"/>
      <c r="X49" s="51"/>
      <c r="Y49" s="60"/>
    </row>
    <row r="50" ht="24" customHeight="1" spans="1:25">
      <c r="A50" s="15">
        <v>44</v>
      </c>
      <c r="B50" s="32" t="s">
        <v>84</v>
      </c>
      <c r="C50" s="38"/>
      <c r="D50" s="18"/>
      <c r="E50" s="19">
        <f t="shared" si="3"/>
        <v>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52"/>
      <c r="R50" s="52">
        <v>1</v>
      </c>
      <c r="S50" s="52">
        <v>1</v>
      </c>
      <c r="T50" s="52">
        <v>1</v>
      </c>
      <c r="U50" s="52"/>
      <c r="V50" s="51"/>
      <c r="W50" s="51"/>
      <c r="X50" s="51"/>
      <c r="Y50" s="60"/>
    </row>
    <row r="51" ht="24" customHeight="1" spans="1:25">
      <c r="A51" s="15">
        <v>45</v>
      </c>
      <c r="B51" s="32" t="s">
        <v>85</v>
      </c>
      <c r="C51" s="38"/>
      <c r="D51" s="18"/>
      <c r="E51" s="19">
        <f t="shared" si="3"/>
        <v>1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52"/>
      <c r="R51" s="52">
        <v>1</v>
      </c>
      <c r="S51" s="52"/>
      <c r="T51" s="52"/>
      <c r="U51" s="52"/>
      <c r="V51" s="51"/>
      <c r="W51" s="51"/>
      <c r="X51" s="51"/>
      <c r="Y51" s="60"/>
    </row>
    <row r="52" ht="24" customHeight="1" spans="1:25">
      <c r="A52" s="15">
        <v>46</v>
      </c>
      <c r="B52" s="32" t="s">
        <v>86</v>
      </c>
      <c r="C52" s="38"/>
      <c r="D52" s="18"/>
      <c r="E52" s="19">
        <f t="shared" si="3"/>
        <v>1</v>
      </c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48"/>
      <c r="R52" s="48"/>
      <c r="S52" s="48"/>
      <c r="T52" s="48">
        <v>1</v>
      </c>
      <c r="U52" s="48"/>
      <c r="V52" s="51"/>
      <c r="W52" s="51"/>
      <c r="X52" s="51"/>
      <c r="Y52" s="60"/>
    </row>
    <row r="53" ht="24" customHeight="1" spans="1:25">
      <c r="A53" s="15">
        <v>47</v>
      </c>
      <c r="B53" s="32" t="s">
        <v>87</v>
      </c>
      <c r="C53" s="38"/>
      <c r="D53" s="18"/>
      <c r="E53" s="19">
        <f t="shared" si="3"/>
        <v>1</v>
      </c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52"/>
      <c r="R53" s="52">
        <v>1</v>
      </c>
      <c r="S53" s="52"/>
      <c r="T53" s="52"/>
      <c r="U53" s="52"/>
      <c r="V53" s="51"/>
      <c r="W53" s="51"/>
      <c r="X53" s="51"/>
      <c r="Y53" s="60"/>
    </row>
    <row r="54" ht="24" customHeight="1" spans="1:25">
      <c r="A54" s="15">
        <v>48</v>
      </c>
      <c r="B54" s="32" t="s">
        <v>88</v>
      </c>
      <c r="C54" s="38"/>
      <c r="D54" s="18"/>
      <c r="E54" s="19">
        <f t="shared" si="3"/>
        <v>1</v>
      </c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52"/>
      <c r="R54" s="52"/>
      <c r="S54" s="52">
        <v>1</v>
      </c>
      <c r="T54" s="52"/>
      <c r="U54" s="52"/>
      <c r="V54" s="51"/>
      <c r="W54" s="51"/>
      <c r="X54" s="51"/>
      <c r="Y54" s="60"/>
    </row>
    <row r="55" ht="24" customHeight="1" spans="1:25">
      <c r="A55" s="15">
        <v>49</v>
      </c>
      <c r="B55" s="32" t="s">
        <v>89</v>
      </c>
      <c r="C55" s="39"/>
      <c r="D55" s="18"/>
      <c r="E55" s="19">
        <f t="shared" si="3"/>
        <v>1</v>
      </c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52"/>
      <c r="R55" s="52"/>
      <c r="S55" s="52">
        <v>1</v>
      </c>
      <c r="T55" s="52"/>
      <c r="U55" s="52"/>
      <c r="V55" s="51"/>
      <c r="W55" s="51"/>
      <c r="X55" s="51"/>
      <c r="Y55" s="60"/>
    </row>
    <row r="56" ht="24" customHeight="1" spans="1:25">
      <c r="A56" s="15">
        <v>50</v>
      </c>
      <c r="B56" s="32" t="s">
        <v>90</v>
      </c>
      <c r="C56" s="40" t="s">
        <v>56</v>
      </c>
      <c r="D56" s="32" t="s">
        <v>31</v>
      </c>
      <c r="E56" s="19">
        <f t="shared" si="3"/>
        <v>1</v>
      </c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52">
        <v>1</v>
      </c>
      <c r="R56" s="52"/>
      <c r="S56" s="52"/>
      <c r="T56" s="52"/>
      <c r="U56" s="52"/>
      <c r="V56" s="51" t="s">
        <v>57</v>
      </c>
      <c r="W56" s="51" t="s">
        <v>33</v>
      </c>
      <c r="X56" s="53" t="s">
        <v>58</v>
      </c>
      <c r="Y56" s="56" t="s">
        <v>35</v>
      </c>
    </row>
    <row r="57" ht="24" customHeight="1" spans="1:25">
      <c r="A57" s="15">
        <v>51</v>
      </c>
      <c r="B57" s="32" t="s">
        <v>91</v>
      </c>
      <c r="C57" s="41"/>
      <c r="D57" s="32"/>
      <c r="E57" s="19">
        <f t="shared" si="3"/>
        <v>1</v>
      </c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47"/>
      <c r="R57" s="47"/>
      <c r="S57" s="47"/>
      <c r="T57" s="47">
        <v>1</v>
      </c>
      <c r="U57" s="47"/>
      <c r="V57" s="51"/>
      <c r="W57" s="51"/>
      <c r="X57" s="54"/>
      <c r="Y57" s="57"/>
    </row>
    <row r="58" ht="24" customHeight="1" spans="1:25">
      <c r="A58" s="15">
        <v>52</v>
      </c>
      <c r="B58" s="32" t="s">
        <v>92</v>
      </c>
      <c r="C58" s="41"/>
      <c r="D58" s="32"/>
      <c r="E58" s="19">
        <f t="shared" si="3"/>
        <v>1</v>
      </c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47"/>
      <c r="R58" s="47"/>
      <c r="S58" s="47"/>
      <c r="T58" s="47">
        <v>1</v>
      </c>
      <c r="U58" s="47"/>
      <c r="V58" s="51"/>
      <c r="W58" s="51"/>
      <c r="X58" s="54"/>
      <c r="Y58" s="57"/>
    </row>
    <row r="59" customFormat="1" ht="24" customHeight="1" spans="1:25">
      <c r="A59" s="15">
        <v>53</v>
      </c>
      <c r="B59" s="32" t="s">
        <v>93</v>
      </c>
      <c r="C59" s="41"/>
      <c r="D59" s="32"/>
      <c r="E59" s="19">
        <f t="shared" si="3"/>
        <v>2</v>
      </c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47">
        <v>1</v>
      </c>
      <c r="R59" s="47"/>
      <c r="S59" s="47"/>
      <c r="T59" s="47">
        <v>1</v>
      </c>
      <c r="U59" s="47"/>
      <c r="V59" s="51"/>
      <c r="W59" s="51"/>
      <c r="X59" s="54"/>
      <c r="Y59" s="57"/>
    </row>
    <row r="60" customFormat="1" ht="24" customHeight="1" spans="1:25">
      <c r="A60" s="15">
        <v>54</v>
      </c>
      <c r="B60" s="32" t="s">
        <v>94</v>
      </c>
      <c r="C60" s="41"/>
      <c r="D60" s="32"/>
      <c r="E60" s="19">
        <f t="shared" si="3"/>
        <v>1</v>
      </c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47"/>
      <c r="R60" s="47"/>
      <c r="S60" s="47">
        <v>1</v>
      </c>
      <c r="T60" s="47"/>
      <c r="U60" s="47"/>
      <c r="V60" s="51"/>
      <c r="W60" s="51"/>
      <c r="X60" s="54"/>
      <c r="Y60" s="57"/>
    </row>
    <row r="61" customFormat="1" ht="24" customHeight="1" spans="1:25">
      <c r="A61" s="15">
        <v>55</v>
      </c>
      <c r="B61" s="32" t="s">
        <v>95</v>
      </c>
      <c r="C61" s="41"/>
      <c r="D61" s="32"/>
      <c r="E61" s="19">
        <f t="shared" si="3"/>
        <v>1</v>
      </c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47"/>
      <c r="R61" s="47"/>
      <c r="S61" s="47"/>
      <c r="T61" s="47">
        <v>1</v>
      </c>
      <c r="U61" s="47"/>
      <c r="V61" s="51"/>
      <c r="W61" s="51"/>
      <c r="X61" s="54"/>
      <c r="Y61" s="57"/>
    </row>
    <row r="62" s="1" customFormat="1" ht="24" customHeight="1" spans="1:25">
      <c r="A62" s="42" t="s">
        <v>96</v>
      </c>
      <c r="B62" s="42"/>
      <c r="C62" s="43"/>
      <c r="D62" s="32"/>
      <c r="E62" s="19">
        <f t="shared" si="3"/>
        <v>63</v>
      </c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>
        <f>SUM(Q24:Q61)</f>
        <v>10</v>
      </c>
      <c r="R62" s="42">
        <f>SUM(R24:R61)</f>
        <v>9</v>
      </c>
      <c r="S62" s="42">
        <f>SUM(S24:S61)</f>
        <v>14</v>
      </c>
      <c r="T62" s="42">
        <f>SUM(T24:T61)</f>
        <v>30</v>
      </c>
      <c r="U62" s="42"/>
      <c r="V62" s="55"/>
      <c r="W62" s="55"/>
      <c r="X62" s="54"/>
      <c r="Y62" s="57"/>
    </row>
    <row r="63" ht="24" customHeight="1" spans="1:25">
      <c r="A63" s="15">
        <v>56</v>
      </c>
      <c r="B63" s="32" t="s">
        <v>97</v>
      </c>
      <c r="C63" s="40" t="s">
        <v>98</v>
      </c>
      <c r="D63" s="32" t="s">
        <v>31</v>
      </c>
      <c r="E63" s="19">
        <f t="shared" si="3"/>
        <v>4</v>
      </c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7"/>
      <c r="R63" s="47"/>
      <c r="S63" s="47"/>
      <c r="T63" s="47">
        <v>1</v>
      </c>
      <c r="U63" s="47">
        <v>3</v>
      </c>
      <c r="V63" s="51" t="s">
        <v>57</v>
      </c>
      <c r="W63" s="51" t="s">
        <v>33</v>
      </c>
      <c r="X63" s="54"/>
      <c r="Y63" s="57"/>
    </row>
    <row r="64" customFormat="1" ht="24" customHeight="1" spans="1:25">
      <c r="A64" s="15">
        <v>57</v>
      </c>
      <c r="B64" s="27" t="s">
        <v>99</v>
      </c>
      <c r="C64" s="41"/>
      <c r="D64" s="32"/>
      <c r="E64" s="19">
        <f t="shared" si="3"/>
        <v>4</v>
      </c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22"/>
      <c r="R64" s="22"/>
      <c r="S64" s="22"/>
      <c r="T64" s="22"/>
      <c r="U64" s="22">
        <v>4</v>
      </c>
      <c r="V64" s="51"/>
      <c r="W64" s="51"/>
      <c r="X64" s="54"/>
      <c r="Y64" s="57"/>
    </row>
    <row r="65" ht="24" customHeight="1" spans="1:25">
      <c r="A65" s="15">
        <v>58</v>
      </c>
      <c r="B65" s="27" t="s">
        <v>100</v>
      </c>
      <c r="C65" s="41"/>
      <c r="D65" s="32"/>
      <c r="E65" s="19">
        <f t="shared" si="3"/>
        <v>4</v>
      </c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22">
        <v>1</v>
      </c>
      <c r="R65" s="22">
        <v>1</v>
      </c>
      <c r="S65" s="22">
        <v>1</v>
      </c>
      <c r="T65" s="22"/>
      <c r="U65" s="22">
        <v>1</v>
      </c>
      <c r="V65" s="51"/>
      <c r="W65" s="51"/>
      <c r="X65" s="54"/>
      <c r="Y65" s="57"/>
    </row>
    <row r="66" s="1" customFormat="1" ht="31" customHeight="1" spans="1:25">
      <c r="A66" s="35" t="s">
        <v>101</v>
      </c>
      <c r="B66" s="35"/>
      <c r="C66" s="43"/>
      <c r="D66" s="32"/>
      <c r="E66" s="19">
        <f t="shared" si="3"/>
        <v>12</v>
      </c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>
        <f>SUM(Q63:Q65)</f>
        <v>1</v>
      </c>
      <c r="R66" s="35">
        <f>SUM(R63:R65)</f>
        <v>1</v>
      </c>
      <c r="S66" s="35">
        <f>SUM(S63:S65)</f>
        <v>1</v>
      </c>
      <c r="T66" s="35">
        <f>SUM(T63:T65)</f>
        <v>1</v>
      </c>
      <c r="U66" s="35">
        <f>SUM(U63:U65)</f>
        <v>8</v>
      </c>
      <c r="V66" s="55"/>
      <c r="W66" s="55"/>
      <c r="X66" s="62"/>
      <c r="Y66" s="58"/>
    </row>
    <row r="67" s="3" customFormat="1" ht="27" customHeight="1" spans="1:25">
      <c r="A67" s="61" t="s">
        <v>102</v>
      </c>
      <c r="B67" s="61"/>
      <c r="C67" s="61"/>
      <c r="D67" s="61"/>
      <c r="E67" s="19">
        <f t="shared" si="3"/>
        <v>236</v>
      </c>
      <c r="F67" s="19">
        <f>F66+F62+F23+F16</f>
        <v>45</v>
      </c>
      <c r="G67" s="19">
        <f t="shared" ref="G67:U67" si="4">G66+G62+G23+G16</f>
        <v>23</v>
      </c>
      <c r="H67" s="19">
        <f t="shared" si="4"/>
        <v>10</v>
      </c>
      <c r="I67" s="19">
        <f t="shared" si="4"/>
        <v>5</v>
      </c>
      <c r="J67" s="19">
        <f t="shared" si="4"/>
        <v>9</v>
      </c>
      <c r="K67" s="19">
        <f t="shared" si="4"/>
        <v>3</v>
      </c>
      <c r="L67" s="19">
        <f t="shared" si="4"/>
        <v>7</v>
      </c>
      <c r="M67" s="19">
        <f t="shared" si="4"/>
        <v>9</v>
      </c>
      <c r="N67" s="19">
        <f t="shared" si="4"/>
        <v>7</v>
      </c>
      <c r="O67" s="19">
        <f t="shared" si="4"/>
        <v>1</v>
      </c>
      <c r="P67" s="19">
        <f t="shared" si="4"/>
        <v>1</v>
      </c>
      <c r="Q67" s="19">
        <f t="shared" si="4"/>
        <v>21</v>
      </c>
      <c r="R67" s="19">
        <f t="shared" si="4"/>
        <v>19</v>
      </c>
      <c r="S67" s="19">
        <f t="shared" si="4"/>
        <v>25</v>
      </c>
      <c r="T67" s="19">
        <f t="shared" si="4"/>
        <v>43</v>
      </c>
      <c r="U67" s="19">
        <f t="shared" si="4"/>
        <v>8</v>
      </c>
      <c r="V67" s="63"/>
      <c r="W67" s="63"/>
      <c r="X67" s="63"/>
      <c r="Y67" s="64"/>
    </row>
  </sheetData>
  <mergeCells count="55">
    <mergeCell ref="A1:B1"/>
    <mergeCell ref="B2:Y2"/>
    <mergeCell ref="F3:U3"/>
    <mergeCell ref="A16:B16"/>
    <mergeCell ref="A23:B23"/>
    <mergeCell ref="A62:B62"/>
    <mergeCell ref="A66:B66"/>
    <mergeCell ref="A67:B67"/>
    <mergeCell ref="A3:A4"/>
    <mergeCell ref="C3:C4"/>
    <mergeCell ref="C5:C16"/>
    <mergeCell ref="C17:C23"/>
    <mergeCell ref="C24:C29"/>
    <mergeCell ref="C30:C42"/>
    <mergeCell ref="C43:C55"/>
    <mergeCell ref="C56:C62"/>
    <mergeCell ref="C63:C66"/>
    <mergeCell ref="D3:D4"/>
    <mergeCell ref="D5:D16"/>
    <mergeCell ref="D17:D23"/>
    <mergeCell ref="D24:D29"/>
    <mergeCell ref="D30:D42"/>
    <mergeCell ref="D43:D55"/>
    <mergeCell ref="D56:D62"/>
    <mergeCell ref="D63:D66"/>
    <mergeCell ref="E3:E4"/>
    <mergeCell ref="V3:V4"/>
    <mergeCell ref="V5:V16"/>
    <mergeCell ref="V17:V23"/>
    <mergeCell ref="V24:V29"/>
    <mergeCell ref="V30:V42"/>
    <mergeCell ref="V43:V55"/>
    <mergeCell ref="V56:V62"/>
    <mergeCell ref="V63:V66"/>
    <mergeCell ref="W3:W4"/>
    <mergeCell ref="W5:W16"/>
    <mergeCell ref="W17:W23"/>
    <mergeCell ref="W24:W29"/>
    <mergeCell ref="W30:W42"/>
    <mergeCell ref="W43:W55"/>
    <mergeCell ref="W56:W62"/>
    <mergeCell ref="W63:W66"/>
    <mergeCell ref="X3:X4"/>
    <mergeCell ref="X5:X16"/>
    <mergeCell ref="X17:X23"/>
    <mergeCell ref="X24:X29"/>
    <mergeCell ref="X30:X42"/>
    <mergeCell ref="X43:X55"/>
    <mergeCell ref="X56:X66"/>
    <mergeCell ref="Y3:Y4"/>
    <mergeCell ref="Y5:Y16"/>
    <mergeCell ref="Y17:Y29"/>
    <mergeCell ref="Y30:Y42"/>
    <mergeCell ref="Y43:Y55"/>
    <mergeCell ref="Y56:Y66"/>
  </mergeCells>
  <pageMargins left="0.904861111111111" right="0.432638888888889" top="1" bottom="1" header="0.511805555555556" footer="0.511805555555556"/>
  <pageSetup paperSize="9" firstPageNumber="11" orientation="landscape" useFirstPageNumber="1" horizontalDpi="600"/>
  <headerFooter>
    <oddFooter>&amp;C- &amp;P -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生生</cp:lastModifiedBy>
  <dcterms:created xsi:type="dcterms:W3CDTF">2020-03-03T00:30:00Z</dcterms:created>
  <dcterms:modified xsi:type="dcterms:W3CDTF">2020-05-23T11:53:35Z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KSORubyTemplateID" linkTarget="0">
    <vt:lpwstr>14</vt:lpwstr>
  </property>
</Properties>
</file>