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附件三 2020年英德市公开招聘教师各学校招师人数" sheetId="1" r:id="rId1"/>
  </sheets>
  <definedNames>
    <definedName name="_xlnm._FilterDatabase" localSheetId="0" hidden="1">'附件三 2020年英德市公开招聘教师各学校招师人数'!$A$4:$Z$6</definedName>
    <definedName name="_xlnm.Print_Titles" localSheetId="0">'附件三 2020年英德市公开招聘教师各学校招师人数'!$4:$4</definedName>
    <definedName name="_xlnm.Print_Area" localSheetId="0">'附件三 2020年英德市公开招聘教师各学校招师人数'!$A$1:$Z$67</definedName>
  </definedNames>
  <calcPr calcId="144525"/>
</workbook>
</file>

<file path=xl/sharedStrings.xml><?xml version="1.0" encoding="utf-8"?>
<sst xmlns="http://schemas.openxmlformats.org/spreadsheetml/2006/main" count="131" uniqueCount="88">
  <si>
    <t>附件三</t>
  </si>
  <si>
    <t>2020年英德市公开招聘教师各学校招师人数</t>
  </si>
  <si>
    <t>学校名称（同公章名）</t>
  </si>
  <si>
    <t>学段</t>
  </si>
  <si>
    <t>招聘教师指标</t>
  </si>
  <si>
    <t>政治（道法）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</si>
  <si>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</si>
  <si>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</si>
  <si>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</si>
  <si>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</si>
  <si>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</si>
  <si>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</si>
  <si>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</si>
  <si>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</si>
  <si>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音乐</t>
  </si>
  <si>
    <t>美术</t>
  </si>
  <si>
    <t>体育（篮球）</t>
  </si>
  <si>
    <t>体育（足球）</t>
  </si>
  <si>
    <t>体育</t>
  </si>
  <si>
    <t>信息技术</t>
  </si>
  <si>
    <t>心理健康</t>
  </si>
  <si>
    <t>科学</t>
  </si>
  <si>
    <t>学前教育</t>
  </si>
  <si>
    <t>电子商务</t>
  </si>
  <si>
    <t>烹饪与营养教育</t>
  </si>
  <si>
    <t>车辆工程</t>
  </si>
  <si>
    <t>合计</t>
  </si>
  <si>
    <t>备注</t>
  </si>
  <si>
    <t>英德市职业技术学校</t>
  </si>
  <si>
    <t>中职</t>
  </si>
  <si>
    <t>中职合计</t>
  </si>
  <si>
    <t>英德市第一中学</t>
  </si>
  <si>
    <t>高中</t>
  </si>
  <si>
    <t>英西中学</t>
  </si>
  <si>
    <t>英德市英东中学</t>
  </si>
  <si>
    <t>高中合计</t>
  </si>
  <si>
    <t>英德中学附属实验学校</t>
  </si>
  <si>
    <t>初中</t>
  </si>
  <si>
    <t>语文、数学要求研究生学历</t>
  </si>
  <si>
    <t>英德市第一小学</t>
  </si>
  <si>
    <t>物理、信息技术要求研究生学历</t>
  </si>
  <si>
    <t>初中小计（直接面试）</t>
  </si>
  <si>
    <t>英德市第八中学</t>
  </si>
  <si>
    <t>英德市英城街中学</t>
  </si>
  <si>
    <t>市区初中小计（笔试+面试）</t>
  </si>
  <si>
    <t>英德市东华镇大镇中学</t>
  </si>
  <si>
    <t>英德市东华镇鱼湾中学</t>
  </si>
  <si>
    <t>英德市东华镇黄陂中学</t>
  </si>
  <si>
    <t>英德市石牯塘镇初级中学</t>
  </si>
  <si>
    <t>英德市浛洸镇初级中学</t>
  </si>
  <si>
    <t>英德市水边学校</t>
  </si>
  <si>
    <t>英德市大洞学校</t>
  </si>
  <si>
    <t>英德市九龙中学</t>
  </si>
  <si>
    <t>英德九龙镇第二初级中学</t>
  </si>
  <si>
    <t>英德市黄花镇黄花中学</t>
  </si>
  <si>
    <t>英德市白沙中学</t>
  </si>
  <si>
    <t>英德市石灰铺中学</t>
  </si>
  <si>
    <t>乡镇初中合计（笔试+面试）</t>
  </si>
  <si>
    <t>小学</t>
  </si>
  <si>
    <t>英德市第三小学</t>
  </si>
  <si>
    <t>英德市第五小学</t>
  </si>
  <si>
    <t>英德市第七小学</t>
  </si>
  <si>
    <t>城北小学</t>
  </si>
  <si>
    <t>英德市英城街中心小学</t>
  </si>
  <si>
    <t>市区小学合计</t>
  </si>
  <si>
    <t>英德市望埠镇中心小学</t>
  </si>
  <si>
    <t>英德市横石塘镇中心小学</t>
  </si>
  <si>
    <t>英德市英红镇中心小学</t>
  </si>
  <si>
    <t>英德市连江口中心小学</t>
  </si>
  <si>
    <t>英德市黎溪镇中心小学</t>
  </si>
  <si>
    <t>英德市白沙镇中心小学</t>
  </si>
  <si>
    <t>英德市桥头镇中心小学</t>
  </si>
  <si>
    <t>英德市东华镇中心小学</t>
  </si>
  <si>
    <t>英德市石灰铺中心小学</t>
  </si>
  <si>
    <t>英德市石牯塘镇中心小学</t>
  </si>
  <si>
    <t>英德市浛洸中心小学</t>
  </si>
  <si>
    <t>英德市大湾镇中心小学</t>
  </si>
  <si>
    <t>英德市西牛镇中心小学</t>
  </si>
  <si>
    <t>英德市九龙镇中心小学</t>
  </si>
  <si>
    <t>英德市黄花镇中心小学</t>
  </si>
  <si>
    <t>英德市大站镇中心小学</t>
  </si>
  <si>
    <t>英德市青塘镇中心小学</t>
  </si>
  <si>
    <t>乡镇小学合计</t>
  </si>
  <si>
    <t>英德市峰光实验幼儿园</t>
  </si>
  <si>
    <t>幼儿园</t>
  </si>
  <si>
    <t>英德市英州实验幼儿园</t>
  </si>
  <si>
    <t>幼儿园合计</t>
  </si>
  <si>
    <t>全市合计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</si>
</sst>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31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67"/>
  <sheetViews>
    <sheetView tabSelected="1" workbookViewId="0">
      <pane ySplit="4" topLeftCell="A29" activePane="bottomLeft" state="frozen"/>
      <selection/>
      <selection pane="bottomLeft" activeCell="AB4" sqref="AB4"/>
    </sheetView>
  </sheetViews>
  <sheetFormatPr defaultColWidth="9" defaultRowHeight="13.5"/>
  <cols>
    <col min="1" max="1" width="23.25" style="7" customWidth="1"/>
    <col min="2" max="2" width="6.25" style="7" customWidth="1"/>
    <col min="3" max="3" width="4.875" style="7" customWidth="1"/>
    <col min="4" max="4" width="4.625" style="7" customWidth="1"/>
    <col min="5" max="5" width="5" style="7" customWidth="1"/>
    <col min="6" max="6" width="4.875" style="7" customWidth="1"/>
    <col min="7" max="24" width="3.875" style="7" customWidth="1"/>
    <col min="25" max="25" width="5.5" style="7" customWidth="1"/>
    <col min="26" max="26" width="8.875" style="8" customWidth="1"/>
  </cols>
  <sheetData>
    <row r="1" ht="18.75" spans="1:1">
      <c r="A1" s="9" t="s">
        <v>0</v>
      </c>
    </row>
    <row r="2" ht="22.5" customHeight="1" spans="1:2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8" customHeight="1" spans="20:25">
      <c r="T3" s="27">
        <v>43984</v>
      </c>
      <c r="U3" s="28"/>
      <c r="V3" s="28"/>
      <c r="W3" s="28"/>
      <c r="X3" s="28"/>
      <c r="Y3" s="28"/>
    </row>
    <row r="4" s="1" customFormat="1" ht="102" customHeight="1" spans="1:2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26</v>
      </c>
      <c r="Z4" s="11" t="s">
        <v>27</v>
      </c>
    </row>
    <row r="5" s="1" customFormat="1" ht="27" customHeight="1" spans="1:26">
      <c r="A5" s="12" t="s">
        <v>28</v>
      </c>
      <c r="B5" s="12" t="s">
        <v>29</v>
      </c>
      <c r="C5" s="13">
        <v>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>
        <v>2</v>
      </c>
      <c r="W5" s="13">
        <v>2</v>
      </c>
      <c r="X5" s="13">
        <v>2</v>
      </c>
      <c r="Y5" s="18">
        <f>SUM(D5:X5)</f>
        <v>6</v>
      </c>
      <c r="Z5" s="11"/>
    </row>
    <row r="6" s="2" customFormat="1" ht="27" customHeight="1" spans="1:26">
      <c r="A6" s="14" t="s">
        <v>30</v>
      </c>
      <c r="B6" s="15"/>
      <c r="C6" s="16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>
        <v>2</v>
      </c>
      <c r="W6" s="16">
        <v>2</v>
      </c>
      <c r="X6" s="16">
        <v>2</v>
      </c>
      <c r="Y6" s="16">
        <f>SUM(V6:X6)</f>
        <v>6</v>
      </c>
      <c r="Z6" s="19"/>
    </row>
    <row r="7" s="2" customFormat="1" ht="2" customHeight="1" spans="1:26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="1" customFormat="1" ht="25" customHeight="1" spans="1:26">
      <c r="A8" s="12" t="s">
        <v>31</v>
      </c>
      <c r="B8" s="17" t="s">
        <v>32</v>
      </c>
      <c r="C8" s="13">
        <v>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>
        <v>1</v>
      </c>
      <c r="Q8" s="29"/>
      <c r="R8" s="13"/>
      <c r="S8" s="13"/>
      <c r="T8" s="13"/>
      <c r="U8" s="18"/>
      <c r="V8" s="18"/>
      <c r="W8" s="18"/>
      <c r="X8" s="18"/>
      <c r="Y8" s="18">
        <f>SUM(D8:X8)</f>
        <v>1</v>
      </c>
      <c r="Z8" s="11"/>
    </row>
    <row r="9" s="1" customFormat="1" ht="25" customHeight="1" spans="1:26">
      <c r="A9" s="11" t="s">
        <v>33</v>
      </c>
      <c r="B9" s="17" t="s">
        <v>32</v>
      </c>
      <c r="C9" s="18">
        <v>2</v>
      </c>
      <c r="D9" s="18"/>
      <c r="E9" s="18"/>
      <c r="F9" s="18"/>
      <c r="G9" s="18"/>
      <c r="H9" s="18"/>
      <c r="I9" s="18"/>
      <c r="J9" s="18">
        <v>2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>
        <f>SUM(D9:X9)</f>
        <v>2</v>
      </c>
      <c r="Z9" s="11"/>
    </row>
    <row r="10" s="1" customFormat="1" ht="25" customHeight="1" spans="1:26">
      <c r="A10" s="12" t="s">
        <v>34</v>
      </c>
      <c r="B10" s="17" t="s">
        <v>32</v>
      </c>
      <c r="C10" s="13">
        <v>14</v>
      </c>
      <c r="D10" s="13">
        <v>2</v>
      </c>
      <c r="E10" s="13">
        <v>2</v>
      </c>
      <c r="F10" s="13">
        <v>3</v>
      </c>
      <c r="G10" s="13"/>
      <c r="H10" s="13"/>
      <c r="I10" s="13"/>
      <c r="J10" s="13">
        <v>2</v>
      </c>
      <c r="K10" s="13">
        <v>2</v>
      </c>
      <c r="L10" s="13">
        <v>2</v>
      </c>
      <c r="M10" s="13"/>
      <c r="N10" s="13"/>
      <c r="O10" s="13"/>
      <c r="P10" s="13"/>
      <c r="Q10" s="13">
        <v>1</v>
      </c>
      <c r="R10" s="13"/>
      <c r="S10" s="13"/>
      <c r="T10" s="13"/>
      <c r="U10" s="18"/>
      <c r="V10" s="18"/>
      <c r="W10" s="18"/>
      <c r="X10" s="18"/>
      <c r="Y10" s="18">
        <f>SUM(D10:X10)</f>
        <v>14</v>
      </c>
      <c r="Z10" s="30"/>
    </row>
    <row r="11" s="2" customFormat="1" ht="25" customHeight="1" spans="1:26">
      <c r="A11" s="14" t="s">
        <v>35</v>
      </c>
      <c r="B11" s="15"/>
      <c r="C11" s="16">
        <f>SUM(C8:C10)</f>
        <v>17</v>
      </c>
      <c r="D11" s="16">
        <f>SUM(D8:D10)</f>
        <v>2</v>
      </c>
      <c r="E11" s="16">
        <f>SUM(E8:E10)</f>
        <v>2</v>
      </c>
      <c r="F11" s="16">
        <f>SUM(F8:F10)</f>
        <v>3</v>
      </c>
      <c r="G11" s="16"/>
      <c r="H11" s="16"/>
      <c r="I11" s="16"/>
      <c r="J11" s="16">
        <f>SUM(J8:J10)</f>
        <v>4</v>
      </c>
      <c r="K11" s="16">
        <f>SUM(K8:K10)</f>
        <v>2</v>
      </c>
      <c r="L11" s="16">
        <f>SUM(L8:L10)</f>
        <v>2</v>
      </c>
      <c r="M11" s="16"/>
      <c r="N11" s="16"/>
      <c r="O11" s="16"/>
      <c r="P11" s="16">
        <f>SUM(P8:P10)</f>
        <v>1</v>
      </c>
      <c r="Q11" s="16">
        <f>SUM(Q8:Q10)</f>
        <v>1</v>
      </c>
      <c r="R11" s="16"/>
      <c r="S11" s="16"/>
      <c r="T11" s="16"/>
      <c r="U11" s="16"/>
      <c r="V11" s="16"/>
      <c r="W11" s="16"/>
      <c r="X11" s="16"/>
      <c r="Y11" s="16">
        <f>SUM(Y8:Y10)</f>
        <v>17</v>
      </c>
      <c r="Z11" s="31"/>
    </row>
    <row r="12" s="2" customFormat="1" ht="2" customHeight="1" spans="1:26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31"/>
    </row>
    <row r="13" s="3" customFormat="1" ht="38" customHeight="1" spans="1:26">
      <c r="A13" s="11" t="s">
        <v>36</v>
      </c>
      <c r="B13" s="17" t="s">
        <v>37</v>
      </c>
      <c r="C13" s="18">
        <v>2</v>
      </c>
      <c r="D13" s="18"/>
      <c r="E13" s="18">
        <v>1</v>
      </c>
      <c r="F13" s="18">
        <v>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>
        <f>SUM(D13:X13)</f>
        <v>2</v>
      </c>
      <c r="Z13" s="17" t="s">
        <v>38</v>
      </c>
    </row>
    <row r="14" s="3" customFormat="1" ht="38" customHeight="1" spans="1:26">
      <c r="A14" s="11" t="s">
        <v>39</v>
      </c>
      <c r="B14" s="17" t="s">
        <v>37</v>
      </c>
      <c r="C14" s="18">
        <v>2</v>
      </c>
      <c r="D14" s="18"/>
      <c r="E14" s="18"/>
      <c r="F14" s="18"/>
      <c r="G14" s="18"/>
      <c r="H14" s="18">
        <v>1</v>
      </c>
      <c r="I14" s="18"/>
      <c r="J14" s="18"/>
      <c r="K14" s="18"/>
      <c r="L14" s="18"/>
      <c r="M14" s="18"/>
      <c r="N14" s="18"/>
      <c r="O14" s="18"/>
      <c r="P14" s="18"/>
      <c r="Q14" s="18"/>
      <c r="R14" s="18">
        <v>1</v>
      </c>
      <c r="S14" s="18"/>
      <c r="T14" s="18"/>
      <c r="U14" s="18"/>
      <c r="V14" s="18"/>
      <c r="W14" s="18"/>
      <c r="X14" s="18"/>
      <c r="Y14" s="18">
        <f>SUM(D14:X14)</f>
        <v>2</v>
      </c>
      <c r="Z14" s="17" t="s">
        <v>40</v>
      </c>
    </row>
    <row r="15" s="4" customFormat="1" ht="25" customHeight="1" spans="1:26">
      <c r="A15" s="19" t="s">
        <v>41</v>
      </c>
      <c r="B15" s="19"/>
      <c r="C15" s="16">
        <f>SUM(C13:C14)</f>
        <v>4</v>
      </c>
      <c r="D15" s="16"/>
      <c r="E15" s="16">
        <v>1</v>
      </c>
      <c r="F15" s="16">
        <v>1</v>
      </c>
      <c r="G15" s="16"/>
      <c r="H15" s="16">
        <v>1</v>
      </c>
      <c r="I15" s="16"/>
      <c r="J15" s="16"/>
      <c r="K15" s="16"/>
      <c r="L15" s="16"/>
      <c r="M15" s="16"/>
      <c r="N15" s="16"/>
      <c r="O15" s="16"/>
      <c r="P15" s="16"/>
      <c r="Q15" s="16"/>
      <c r="R15" s="16">
        <v>1</v>
      </c>
      <c r="S15" s="16"/>
      <c r="T15" s="16"/>
      <c r="U15" s="16"/>
      <c r="V15" s="16"/>
      <c r="W15" s="16"/>
      <c r="X15" s="16"/>
      <c r="Y15" s="16">
        <f>SUM(E15:X15)</f>
        <v>4</v>
      </c>
      <c r="Z15" s="16"/>
    </row>
    <row r="16" s="4" customFormat="1" ht="1" customHeight="1" spans="1:26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="3" customFormat="1" ht="27" customHeight="1" spans="1:26">
      <c r="A17" s="11" t="s">
        <v>42</v>
      </c>
      <c r="B17" s="17" t="s">
        <v>37</v>
      </c>
      <c r="C17" s="18">
        <v>9</v>
      </c>
      <c r="D17" s="18"/>
      <c r="E17" s="18"/>
      <c r="F17" s="18">
        <v>2</v>
      </c>
      <c r="G17" s="18">
        <v>3</v>
      </c>
      <c r="H17" s="18"/>
      <c r="I17" s="18"/>
      <c r="J17" s="18"/>
      <c r="K17" s="18">
        <v>1</v>
      </c>
      <c r="L17" s="18"/>
      <c r="M17" s="18">
        <v>1</v>
      </c>
      <c r="N17" s="18"/>
      <c r="O17" s="18"/>
      <c r="P17" s="18"/>
      <c r="Q17" s="18">
        <v>1</v>
      </c>
      <c r="R17" s="18">
        <v>1</v>
      </c>
      <c r="S17" s="18"/>
      <c r="T17" s="18"/>
      <c r="U17" s="18"/>
      <c r="V17" s="18"/>
      <c r="W17" s="18"/>
      <c r="X17" s="18"/>
      <c r="Y17" s="18">
        <f>SUM(D17:X17)</f>
        <v>9</v>
      </c>
      <c r="Z17" s="11"/>
    </row>
    <row r="18" s="3" customFormat="1" ht="27" customHeight="1" spans="1:26">
      <c r="A18" s="11" t="s">
        <v>39</v>
      </c>
      <c r="B18" s="17" t="s">
        <v>37</v>
      </c>
      <c r="C18" s="18">
        <v>8</v>
      </c>
      <c r="D18" s="18"/>
      <c r="E18" s="18">
        <v>2</v>
      </c>
      <c r="F18" s="18"/>
      <c r="G18" s="18">
        <v>2</v>
      </c>
      <c r="H18" s="18"/>
      <c r="I18" s="18"/>
      <c r="J18" s="18"/>
      <c r="K18" s="18"/>
      <c r="L18" s="18"/>
      <c r="M18" s="18">
        <v>1</v>
      </c>
      <c r="N18" s="18">
        <v>1</v>
      </c>
      <c r="O18" s="18">
        <v>1</v>
      </c>
      <c r="P18" s="18"/>
      <c r="Q18" s="18"/>
      <c r="R18" s="18"/>
      <c r="S18" s="18">
        <v>1</v>
      </c>
      <c r="T18" s="18"/>
      <c r="U18" s="18"/>
      <c r="V18" s="18"/>
      <c r="W18" s="18"/>
      <c r="X18" s="18"/>
      <c r="Y18" s="18">
        <f>SUM(D18:X18)</f>
        <v>8</v>
      </c>
      <c r="Z18" s="11"/>
    </row>
    <row r="19" s="3" customFormat="1" ht="27" customHeight="1" spans="1:26">
      <c r="A19" s="11" t="s">
        <v>43</v>
      </c>
      <c r="B19" s="17" t="s">
        <v>37</v>
      </c>
      <c r="C19" s="18">
        <v>8</v>
      </c>
      <c r="D19" s="18">
        <v>1</v>
      </c>
      <c r="E19" s="18"/>
      <c r="F19" s="18">
        <v>1</v>
      </c>
      <c r="G19" s="18">
        <v>1</v>
      </c>
      <c r="H19" s="18">
        <v>1</v>
      </c>
      <c r="I19" s="18"/>
      <c r="J19" s="18">
        <v>1</v>
      </c>
      <c r="K19" s="18"/>
      <c r="L19" s="18"/>
      <c r="M19" s="18"/>
      <c r="N19" s="18"/>
      <c r="O19" s="18"/>
      <c r="P19" s="18"/>
      <c r="Q19" s="18">
        <v>2</v>
      </c>
      <c r="R19" s="18">
        <v>1</v>
      </c>
      <c r="S19" s="18"/>
      <c r="T19" s="18"/>
      <c r="U19" s="18"/>
      <c r="V19" s="18"/>
      <c r="W19" s="18"/>
      <c r="X19" s="18"/>
      <c r="Y19" s="18">
        <f>SUM(D19:X19)</f>
        <v>8</v>
      </c>
      <c r="Z19" s="32"/>
    </row>
    <row r="20" s="3" customFormat="1" ht="27" customHeight="1" spans="1:26">
      <c r="A20" s="14" t="s">
        <v>44</v>
      </c>
      <c r="B20" s="15"/>
      <c r="C20" s="16">
        <f>SUM(C17:C19)</f>
        <v>25</v>
      </c>
      <c r="D20" s="16">
        <f t="shared" ref="D20:Y20" si="0">SUM(D17:D19)</f>
        <v>1</v>
      </c>
      <c r="E20" s="16">
        <f t="shared" si="0"/>
        <v>2</v>
      </c>
      <c r="F20" s="16">
        <f t="shared" si="0"/>
        <v>3</v>
      </c>
      <c r="G20" s="16">
        <f t="shared" si="0"/>
        <v>6</v>
      </c>
      <c r="H20" s="16">
        <f t="shared" si="0"/>
        <v>1</v>
      </c>
      <c r="I20" s="16"/>
      <c r="J20" s="16">
        <f t="shared" si="0"/>
        <v>1</v>
      </c>
      <c r="K20" s="16">
        <f t="shared" si="0"/>
        <v>1</v>
      </c>
      <c r="L20" s="16"/>
      <c r="M20" s="16">
        <f t="shared" si="0"/>
        <v>2</v>
      </c>
      <c r="N20" s="16">
        <f t="shared" si="0"/>
        <v>1</v>
      </c>
      <c r="O20" s="16">
        <f t="shared" si="0"/>
        <v>1</v>
      </c>
      <c r="P20" s="16"/>
      <c r="Q20" s="16">
        <f t="shared" si="0"/>
        <v>3</v>
      </c>
      <c r="R20" s="16">
        <f t="shared" si="0"/>
        <v>2</v>
      </c>
      <c r="S20" s="16">
        <f t="shared" si="0"/>
        <v>1</v>
      </c>
      <c r="T20" s="16"/>
      <c r="U20" s="16"/>
      <c r="V20" s="16"/>
      <c r="W20" s="16"/>
      <c r="X20" s="16"/>
      <c r="Y20" s="16">
        <f t="shared" si="0"/>
        <v>25</v>
      </c>
      <c r="Z20" s="31"/>
    </row>
    <row r="21" s="3" customFormat="1" ht="2" customHeight="1" spans="1:26">
      <c r="A21" s="11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32"/>
    </row>
    <row r="22" s="3" customFormat="1" ht="25" customHeight="1" spans="1:26">
      <c r="A22" s="11" t="s">
        <v>45</v>
      </c>
      <c r="B22" s="17" t="s">
        <v>37</v>
      </c>
      <c r="C22" s="18">
        <v>2</v>
      </c>
      <c r="D22" s="18"/>
      <c r="E22" s="18"/>
      <c r="F22" s="18">
        <v>1</v>
      </c>
      <c r="G22" s="18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>
        <f t="shared" ref="Y22:Y33" si="1">SUM(D22:X22)</f>
        <v>2</v>
      </c>
      <c r="Z22" s="33"/>
    </row>
    <row r="23" s="3" customFormat="1" ht="25" customHeight="1" spans="1:26">
      <c r="A23" s="11" t="s">
        <v>46</v>
      </c>
      <c r="B23" s="17" t="s">
        <v>37</v>
      </c>
      <c r="C23" s="18">
        <v>15</v>
      </c>
      <c r="D23" s="18"/>
      <c r="E23" s="18"/>
      <c r="F23" s="18">
        <v>3</v>
      </c>
      <c r="G23" s="18">
        <v>3</v>
      </c>
      <c r="H23" s="18">
        <v>2</v>
      </c>
      <c r="I23" s="18">
        <v>1</v>
      </c>
      <c r="J23" s="18">
        <v>2</v>
      </c>
      <c r="K23" s="18">
        <v>1</v>
      </c>
      <c r="L23" s="18">
        <v>2</v>
      </c>
      <c r="M23" s="18"/>
      <c r="N23" s="18"/>
      <c r="O23" s="18"/>
      <c r="P23" s="18"/>
      <c r="Q23" s="18">
        <v>1</v>
      </c>
      <c r="R23" s="18"/>
      <c r="S23" s="18"/>
      <c r="T23" s="18"/>
      <c r="U23" s="18"/>
      <c r="V23" s="18"/>
      <c r="W23" s="18"/>
      <c r="X23" s="18"/>
      <c r="Y23" s="18">
        <f t="shared" si="1"/>
        <v>15</v>
      </c>
      <c r="Z23" s="32"/>
    </row>
    <row r="24" s="3" customFormat="1" ht="25" customHeight="1" spans="1:26">
      <c r="A24" s="11" t="s">
        <v>47</v>
      </c>
      <c r="B24" s="17" t="s">
        <v>37</v>
      </c>
      <c r="C24" s="18">
        <v>2</v>
      </c>
      <c r="D24" s="18">
        <v>1</v>
      </c>
      <c r="E24" s="18"/>
      <c r="F24" s="18"/>
      <c r="G24" s="18">
        <v>1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>
        <f t="shared" si="1"/>
        <v>2</v>
      </c>
      <c r="Z24" s="32"/>
    </row>
    <row r="25" s="3" customFormat="1" ht="25" customHeight="1" spans="1:26">
      <c r="A25" s="11" t="s">
        <v>48</v>
      </c>
      <c r="B25" s="17" t="s">
        <v>37</v>
      </c>
      <c r="C25" s="18">
        <v>2</v>
      </c>
      <c r="D25" s="18"/>
      <c r="E25" s="18">
        <v>1</v>
      </c>
      <c r="F25" s="18">
        <v>1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>
        <f t="shared" si="1"/>
        <v>2</v>
      </c>
      <c r="Z25" s="32"/>
    </row>
    <row r="26" s="3" customFormat="1" ht="25" customHeight="1" spans="1:26">
      <c r="A26" s="11" t="s">
        <v>49</v>
      </c>
      <c r="B26" s="17" t="s">
        <v>37</v>
      </c>
      <c r="C26" s="18">
        <v>15</v>
      </c>
      <c r="D26" s="18">
        <v>1</v>
      </c>
      <c r="E26" s="18">
        <v>2</v>
      </c>
      <c r="F26" s="18">
        <v>3</v>
      </c>
      <c r="G26" s="18">
        <v>3</v>
      </c>
      <c r="H26" s="18"/>
      <c r="I26" s="18"/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/>
      <c r="P26" s="18"/>
      <c r="Q26" s="18">
        <v>1</v>
      </c>
      <c r="R26" s="18"/>
      <c r="S26" s="18"/>
      <c r="T26" s="18"/>
      <c r="U26" s="18"/>
      <c r="V26" s="18"/>
      <c r="W26" s="18"/>
      <c r="X26" s="18"/>
      <c r="Y26" s="18">
        <f t="shared" si="1"/>
        <v>15</v>
      </c>
      <c r="Z26" s="32"/>
    </row>
    <row r="27" s="3" customFormat="1" ht="25" customHeight="1" spans="1:26">
      <c r="A27" s="11" t="s">
        <v>50</v>
      </c>
      <c r="B27" s="17" t="s">
        <v>37</v>
      </c>
      <c r="C27" s="18">
        <v>3</v>
      </c>
      <c r="D27" s="18"/>
      <c r="E27" s="18"/>
      <c r="F27" s="18">
        <v>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>
        <v>1</v>
      </c>
      <c r="R27" s="18"/>
      <c r="S27" s="18"/>
      <c r="T27" s="18"/>
      <c r="U27" s="18"/>
      <c r="V27" s="18"/>
      <c r="W27" s="18"/>
      <c r="X27" s="18"/>
      <c r="Y27" s="18">
        <f t="shared" si="1"/>
        <v>3</v>
      </c>
      <c r="Z27" s="32"/>
    </row>
    <row r="28" s="3" customFormat="1" ht="25" customHeight="1" spans="1:26">
      <c r="A28" s="20" t="s">
        <v>51</v>
      </c>
      <c r="B28" s="21" t="s">
        <v>37</v>
      </c>
      <c r="C28" s="22">
        <v>4</v>
      </c>
      <c r="D28" s="18">
        <v>1</v>
      </c>
      <c r="E28" s="18">
        <v>1</v>
      </c>
      <c r="F28" s="18"/>
      <c r="G28" s="18"/>
      <c r="H28" s="18"/>
      <c r="I28" s="18"/>
      <c r="J28" s="18">
        <v>1</v>
      </c>
      <c r="K28" s="18">
        <v>1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>
        <f t="shared" si="1"/>
        <v>4</v>
      </c>
      <c r="Z28" s="20"/>
    </row>
    <row r="29" s="3" customFormat="1" ht="25" customHeight="1" spans="1:26">
      <c r="A29" s="11" t="s">
        <v>52</v>
      </c>
      <c r="B29" s="17" t="s">
        <v>37</v>
      </c>
      <c r="C29" s="18">
        <v>1</v>
      </c>
      <c r="D29" s="18"/>
      <c r="E29" s="18"/>
      <c r="F29" s="18"/>
      <c r="G29" s="18"/>
      <c r="H29" s="18"/>
      <c r="I29" s="18"/>
      <c r="J29" s="18"/>
      <c r="K29" s="18">
        <v>1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>
        <f t="shared" si="1"/>
        <v>1</v>
      </c>
      <c r="Z29" s="32"/>
    </row>
    <row r="30" s="3" customFormat="1" ht="25" customHeight="1" spans="1:26">
      <c r="A30" s="11" t="s">
        <v>53</v>
      </c>
      <c r="B30" s="17" t="s">
        <v>37</v>
      </c>
      <c r="C30" s="18">
        <v>1</v>
      </c>
      <c r="D30" s="18"/>
      <c r="E30" s="18"/>
      <c r="F30" s="18"/>
      <c r="G30" s="18"/>
      <c r="H30" s="18"/>
      <c r="I30" s="18"/>
      <c r="J30" s="18"/>
      <c r="K30" s="18">
        <v>1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>
        <f t="shared" si="1"/>
        <v>1</v>
      </c>
      <c r="Z30" s="32"/>
    </row>
    <row r="31" s="3" customFormat="1" ht="25" customHeight="1" spans="1:26">
      <c r="A31" s="11" t="s">
        <v>54</v>
      </c>
      <c r="B31" s="17" t="s">
        <v>37</v>
      </c>
      <c r="C31" s="18">
        <v>2</v>
      </c>
      <c r="D31" s="18"/>
      <c r="E31" s="18"/>
      <c r="F31" s="18"/>
      <c r="G31" s="18">
        <v>2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>
        <f t="shared" si="1"/>
        <v>2</v>
      </c>
      <c r="Z31" s="30"/>
    </row>
    <row r="32" s="3" customFormat="1" ht="25" customHeight="1" spans="1:26">
      <c r="A32" s="12" t="s">
        <v>55</v>
      </c>
      <c r="B32" s="17" t="s">
        <v>37</v>
      </c>
      <c r="C32" s="13">
        <v>2</v>
      </c>
      <c r="D32" s="13"/>
      <c r="E32" s="13"/>
      <c r="F32" s="13"/>
      <c r="G32" s="13">
        <v>1</v>
      </c>
      <c r="H32" s="13">
        <v>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8"/>
      <c r="V32" s="18"/>
      <c r="W32" s="18"/>
      <c r="X32" s="18"/>
      <c r="Y32" s="18">
        <f t="shared" si="1"/>
        <v>2</v>
      </c>
      <c r="Z32" s="30"/>
    </row>
    <row r="33" s="3" customFormat="1" ht="25" customHeight="1" spans="1:26">
      <c r="A33" s="12" t="s">
        <v>56</v>
      </c>
      <c r="B33" s="17" t="s">
        <v>37</v>
      </c>
      <c r="C33" s="13">
        <v>6</v>
      </c>
      <c r="D33" s="13"/>
      <c r="E33" s="13">
        <v>1</v>
      </c>
      <c r="F33" s="13">
        <v>2</v>
      </c>
      <c r="G33" s="13">
        <v>1</v>
      </c>
      <c r="H33" s="13">
        <v>1</v>
      </c>
      <c r="I33" s="13"/>
      <c r="J33" s="13"/>
      <c r="K33" s="13"/>
      <c r="L33" s="13"/>
      <c r="M33" s="13"/>
      <c r="N33" s="13"/>
      <c r="O33" s="13"/>
      <c r="P33" s="13"/>
      <c r="Q33" s="13"/>
      <c r="R33" s="13">
        <v>1</v>
      </c>
      <c r="S33" s="13"/>
      <c r="T33" s="13"/>
      <c r="U33" s="18"/>
      <c r="V33" s="18"/>
      <c r="W33" s="18"/>
      <c r="X33" s="18"/>
      <c r="Y33" s="18">
        <f t="shared" si="1"/>
        <v>6</v>
      </c>
      <c r="Z33" s="30"/>
    </row>
    <row r="34" s="4" customFormat="1" ht="25" customHeight="1" spans="1:26">
      <c r="A34" s="14" t="s">
        <v>57</v>
      </c>
      <c r="B34" s="15"/>
      <c r="C34" s="16">
        <f>SUM(C22:C33)</f>
        <v>55</v>
      </c>
      <c r="D34" s="16">
        <f t="shared" ref="D34:Y34" si="2">SUM(D22:D33)</f>
        <v>3</v>
      </c>
      <c r="E34" s="16">
        <f t="shared" si="2"/>
        <v>5</v>
      </c>
      <c r="F34" s="16">
        <f t="shared" si="2"/>
        <v>12</v>
      </c>
      <c r="G34" s="16">
        <f t="shared" si="2"/>
        <v>12</v>
      </c>
      <c r="H34" s="16">
        <f t="shared" si="2"/>
        <v>4</v>
      </c>
      <c r="I34" s="16">
        <f t="shared" si="2"/>
        <v>1</v>
      </c>
      <c r="J34" s="16">
        <f t="shared" si="2"/>
        <v>4</v>
      </c>
      <c r="K34" s="16">
        <f t="shared" si="2"/>
        <v>5</v>
      </c>
      <c r="L34" s="16">
        <f t="shared" si="2"/>
        <v>3</v>
      </c>
      <c r="M34" s="16">
        <f t="shared" si="2"/>
        <v>1</v>
      </c>
      <c r="N34" s="16">
        <f t="shared" si="2"/>
        <v>1</v>
      </c>
      <c r="O34" s="16">
        <f t="shared" si="2"/>
        <v>0</v>
      </c>
      <c r="P34" s="16">
        <f t="shared" si="2"/>
        <v>0</v>
      </c>
      <c r="Q34" s="16">
        <f t="shared" si="2"/>
        <v>3</v>
      </c>
      <c r="R34" s="16">
        <f t="shared" si="2"/>
        <v>1</v>
      </c>
      <c r="S34" s="16"/>
      <c r="T34" s="16"/>
      <c r="U34" s="16"/>
      <c r="V34" s="16"/>
      <c r="W34" s="16"/>
      <c r="X34" s="16"/>
      <c r="Y34" s="16">
        <f t="shared" si="2"/>
        <v>55</v>
      </c>
      <c r="Z34" s="31"/>
    </row>
    <row r="35" s="4" customFormat="1" ht="2" customHeight="1" spans="1:26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="3" customFormat="1" ht="24" customHeight="1" spans="1:26">
      <c r="A36" s="11" t="s">
        <v>39</v>
      </c>
      <c r="B36" s="17" t="s">
        <v>58</v>
      </c>
      <c r="C36" s="18">
        <v>16</v>
      </c>
      <c r="D36" s="18"/>
      <c r="E36" s="18">
        <v>5</v>
      </c>
      <c r="F36" s="18">
        <v>3</v>
      </c>
      <c r="G36" s="18">
        <v>1</v>
      </c>
      <c r="H36" s="18"/>
      <c r="I36" s="18"/>
      <c r="J36" s="18"/>
      <c r="K36" s="18"/>
      <c r="L36" s="18"/>
      <c r="M36" s="18">
        <v>2</v>
      </c>
      <c r="N36" s="18">
        <v>2</v>
      </c>
      <c r="O36" s="18"/>
      <c r="P36" s="18"/>
      <c r="Q36" s="18">
        <v>2</v>
      </c>
      <c r="R36" s="18"/>
      <c r="S36" s="18"/>
      <c r="T36" s="18">
        <v>1</v>
      </c>
      <c r="U36" s="18"/>
      <c r="V36" s="18"/>
      <c r="W36" s="18"/>
      <c r="X36" s="18"/>
      <c r="Y36" s="18">
        <f t="shared" ref="Y36:Y41" si="3">SUM(D36:X36)</f>
        <v>16</v>
      </c>
      <c r="Z36" s="30"/>
    </row>
    <row r="37" s="3" customFormat="1" ht="24" customHeight="1" spans="1:26">
      <c r="A37" s="11" t="s">
        <v>59</v>
      </c>
      <c r="B37" s="17" t="s">
        <v>58</v>
      </c>
      <c r="C37" s="18">
        <v>6</v>
      </c>
      <c r="D37" s="18"/>
      <c r="E37" s="18">
        <v>3</v>
      </c>
      <c r="F37" s="18">
        <v>2</v>
      </c>
      <c r="G37" s="18">
        <v>1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>
        <f t="shared" si="3"/>
        <v>6</v>
      </c>
      <c r="Z37" s="32"/>
    </row>
    <row r="38" s="3" customFormat="1" ht="24" customHeight="1" spans="1:110">
      <c r="A38" s="11" t="s">
        <v>60</v>
      </c>
      <c r="B38" s="17" t="s">
        <v>58</v>
      </c>
      <c r="C38" s="18">
        <v>3</v>
      </c>
      <c r="D38" s="18"/>
      <c r="E38" s="18">
        <v>1</v>
      </c>
      <c r="F38" s="18">
        <v>2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>
        <f t="shared" si="3"/>
        <v>3</v>
      </c>
      <c r="Z38" s="1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</row>
    <row r="39" s="3" customFormat="1" ht="24" customHeight="1" spans="1:110">
      <c r="A39" s="11" t="s">
        <v>61</v>
      </c>
      <c r="B39" s="17" t="s">
        <v>58</v>
      </c>
      <c r="C39" s="18">
        <v>21</v>
      </c>
      <c r="D39" s="18"/>
      <c r="E39" s="18">
        <v>8</v>
      </c>
      <c r="F39" s="18">
        <v>7</v>
      </c>
      <c r="G39" s="18"/>
      <c r="H39" s="18"/>
      <c r="I39" s="18"/>
      <c r="J39" s="18"/>
      <c r="K39" s="18"/>
      <c r="L39" s="18"/>
      <c r="M39" s="18">
        <v>2</v>
      </c>
      <c r="N39" s="18">
        <v>2</v>
      </c>
      <c r="O39" s="18"/>
      <c r="P39" s="18"/>
      <c r="Q39" s="18">
        <v>2</v>
      </c>
      <c r="R39" s="18"/>
      <c r="S39" s="18"/>
      <c r="T39" s="18"/>
      <c r="U39" s="18"/>
      <c r="V39" s="18"/>
      <c r="W39" s="18"/>
      <c r="X39" s="18"/>
      <c r="Y39" s="18">
        <f t="shared" si="3"/>
        <v>21</v>
      </c>
      <c r="Z39" s="1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</row>
    <row r="40" s="3" customFormat="1" ht="24" customHeight="1" spans="1:110">
      <c r="A40" s="11" t="s">
        <v>62</v>
      </c>
      <c r="B40" s="17" t="s">
        <v>58</v>
      </c>
      <c r="C40" s="18">
        <v>19</v>
      </c>
      <c r="D40" s="18"/>
      <c r="E40" s="18">
        <v>8</v>
      </c>
      <c r="F40" s="18">
        <v>7</v>
      </c>
      <c r="G40" s="18"/>
      <c r="H40" s="18"/>
      <c r="I40" s="18"/>
      <c r="J40" s="18"/>
      <c r="K40" s="18"/>
      <c r="L40" s="18"/>
      <c r="M40" s="18">
        <v>1</v>
      </c>
      <c r="N40" s="18">
        <v>1</v>
      </c>
      <c r="O40" s="18"/>
      <c r="P40" s="18">
        <v>2</v>
      </c>
      <c r="Q40" s="18"/>
      <c r="R40" s="18"/>
      <c r="S40" s="18"/>
      <c r="T40" s="18"/>
      <c r="U40" s="18"/>
      <c r="V40" s="18"/>
      <c r="W40" s="18"/>
      <c r="X40" s="18"/>
      <c r="Y40" s="18">
        <f t="shared" si="3"/>
        <v>19</v>
      </c>
      <c r="Z40" s="1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</row>
    <row r="41" s="3" customFormat="1" ht="24" customHeight="1" spans="1:26">
      <c r="A41" s="11" t="s">
        <v>63</v>
      </c>
      <c r="B41" s="17" t="s">
        <v>58</v>
      </c>
      <c r="C41" s="18">
        <v>3</v>
      </c>
      <c r="D41" s="18"/>
      <c r="E41" s="18">
        <v>1</v>
      </c>
      <c r="F41" s="18">
        <v>2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>
        <f t="shared" si="3"/>
        <v>3</v>
      </c>
      <c r="Z41" s="32"/>
    </row>
    <row r="42" s="4" customFormat="1" ht="24" customHeight="1" spans="1:26">
      <c r="A42" s="14" t="s">
        <v>64</v>
      </c>
      <c r="B42" s="15"/>
      <c r="C42" s="16">
        <f>SUM(C36:C41)</f>
        <v>68</v>
      </c>
      <c r="D42" s="16">
        <v>0</v>
      </c>
      <c r="E42" s="16">
        <f>SUM(E36:E41)</f>
        <v>26</v>
      </c>
      <c r="F42" s="16">
        <f>SUM(F36:F41)</f>
        <v>23</v>
      </c>
      <c r="G42" s="16">
        <f>SUM(G36:G41)</f>
        <v>2</v>
      </c>
      <c r="H42" s="16"/>
      <c r="I42" s="16"/>
      <c r="J42" s="16"/>
      <c r="K42" s="16"/>
      <c r="L42" s="16"/>
      <c r="M42" s="16">
        <f>SUM(M36:M41)</f>
        <v>5</v>
      </c>
      <c r="N42" s="16">
        <f>SUM(N36:N41)</f>
        <v>5</v>
      </c>
      <c r="O42" s="16"/>
      <c r="P42" s="16">
        <f>SUM(P36:P41)</f>
        <v>2</v>
      </c>
      <c r="Q42" s="16">
        <f>SUM(Q36:Q41)</f>
        <v>4</v>
      </c>
      <c r="R42" s="16"/>
      <c r="S42" s="16"/>
      <c r="T42" s="16">
        <f>SUM(T36:T41)</f>
        <v>1</v>
      </c>
      <c r="U42" s="16"/>
      <c r="V42" s="16"/>
      <c r="W42" s="16"/>
      <c r="X42" s="16"/>
      <c r="Y42" s="16">
        <f>SUM(Y36:Y41)</f>
        <v>68</v>
      </c>
      <c r="Z42" s="31"/>
    </row>
    <row r="43" s="4" customFormat="1" ht="2" customHeight="1" spans="1:26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="3" customFormat="1" ht="24" customHeight="1" spans="1:26">
      <c r="A44" s="23" t="s">
        <v>65</v>
      </c>
      <c r="B44" s="24" t="s">
        <v>58</v>
      </c>
      <c r="C44" s="25">
        <v>11</v>
      </c>
      <c r="D44" s="25"/>
      <c r="E44" s="25">
        <v>3</v>
      </c>
      <c r="F44" s="25">
        <v>5</v>
      </c>
      <c r="G44" s="25">
        <v>1</v>
      </c>
      <c r="H44" s="18"/>
      <c r="I44" s="25"/>
      <c r="J44" s="25"/>
      <c r="K44" s="25"/>
      <c r="L44" s="25"/>
      <c r="M44" s="25"/>
      <c r="N44" s="25"/>
      <c r="O44" s="25"/>
      <c r="P44" s="25"/>
      <c r="Q44" s="25">
        <v>1</v>
      </c>
      <c r="R44" s="25">
        <v>1</v>
      </c>
      <c r="S44" s="18"/>
      <c r="T44" s="18"/>
      <c r="U44" s="18"/>
      <c r="V44" s="18"/>
      <c r="W44" s="18"/>
      <c r="X44" s="18"/>
      <c r="Y44" s="18">
        <f t="shared" ref="Y44:Y60" si="4">SUM(D44:X44)</f>
        <v>11</v>
      </c>
      <c r="Z44" s="32"/>
    </row>
    <row r="45" s="3" customFormat="1" ht="24" customHeight="1" spans="1:26">
      <c r="A45" s="11" t="s">
        <v>66</v>
      </c>
      <c r="B45" s="17" t="s">
        <v>58</v>
      </c>
      <c r="C45" s="18">
        <v>10</v>
      </c>
      <c r="D45" s="18"/>
      <c r="E45" s="18">
        <v>2</v>
      </c>
      <c r="F45" s="18">
        <v>2</v>
      </c>
      <c r="G45" s="18">
        <v>2</v>
      </c>
      <c r="H45" s="18"/>
      <c r="I45" s="18"/>
      <c r="J45" s="18"/>
      <c r="K45" s="18"/>
      <c r="L45" s="18"/>
      <c r="M45" s="18"/>
      <c r="N45" s="18"/>
      <c r="O45" s="18"/>
      <c r="P45" s="18"/>
      <c r="Q45" s="18">
        <v>2</v>
      </c>
      <c r="R45" s="18">
        <v>1</v>
      </c>
      <c r="S45" s="18">
        <v>1</v>
      </c>
      <c r="T45" s="18"/>
      <c r="U45" s="18"/>
      <c r="V45" s="18"/>
      <c r="W45" s="18"/>
      <c r="X45" s="18"/>
      <c r="Y45" s="18">
        <f t="shared" si="4"/>
        <v>10</v>
      </c>
      <c r="Z45" s="32"/>
    </row>
    <row r="46" s="3" customFormat="1" ht="24" customHeight="1" spans="1:110">
      <c r="A46" s="11" t="s">
        <v>67</v>
      </c>
      <c r="B46" s="17" t="s">
        <v>58</v>
      </c>
      <c r="C46" s="18">
        <v>18</v>
      </c>
      <c r="D46" s="18">
        <v>1</v>
      </c>
      <c r="E46" s="18">
        <v>7</v>
      </c>
      <c r="F46" s="18">
        <v>6</v>
      </c>
      <c r="G46" s="18">
        <v>2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>
        <v>1</v>
      </c>
      <c r="S46" s="18">
        <v>1</v>
      </c>
      <c r="T46" s="18"/>
      <c r="U46" s="26"/>
      <c r="V46" s="26"/>
      <c r="W46" s="26"/>
      <c r="X46" s="26"/>
      <c r="Y46" s="18">
        <f t="shared" si="4"/>
        <v>18</v>
      </c>
      <c r="Z46" s="32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</row>
    <row r="47" s="3" customFormat="1" ht="24" customHeight="1" spans="1:26">
      <c r="A47" s="11" t="s">
        <v>68</v>
      </c>
      <c r="B47" s="17" t="s">
        <v>58</v>
      </c>
      <c r="C47" s="18">
        <v>7</v>
      </c>
      <c r="D47" s="18"/>
      <c r="E47" s="18">
        <v>2</v>
      </c>
      <c r="F47" s="18">
        <v>2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>
        <v>2</v>
      </c>
      <c r="R47" s="18"/>
      <c r="S47" s="18">
        <v>1</v>
      </c>
      <c r="T47" s="18"/>
      <c r="U47" s="18"/>
      <c r="V47" s="18"/>
      <c r="W47" s="18"/>
      <c r="X47" s="18"/>
      <c r="Y47" s="18">
        <f t="shared" si="4"/>
        <v>7</v>
      </c>
      <c r="Z47" s="32"/>
    </row>
    <row r="48" s="3" customFormat="1" ht="24" customHeight="1" spans="1:26">
      <c r="A48" s="11" t="s">
        <v>69</v>
      </c>
      <c r="B48" s="17" t="s">
        <v>58</v>
      </c>
      <c r="C48" s="18">
        <v>18</v>
      </c>
      <c r="D48" s="18"/>
      <c r="E48" s="18">
        <v>7</v>
      </c>
      <c r="F48" s="18">
        <v>6</v>
      </c>
      <c r="G48" s="18">
        <v>3</v>
      </c>
      <c r="H48" s="18"/>
      <c r="I48" s="18"/>
      <c r="J48" s="18"/>
      <c r="K48" s="18"/>
      <c r="L48" s="18"/>
      <c r="M48" s="18">
        <v>1</v>
      </c>
      <c r="N48" s="18"/>
      <c r="O48" s="18"/>
      <c r="P48" s="18"/>
      <c r="Q48" s="18"/>
      <c r="R48" s="18">
        <v>1</v>
      </c>
      <c r="S48" s="18"/>
      <c r="T48" s="18"/>
      <c r="U48" s="18"/>
      <c r="V48" s="18"/>
      <c r="W48" s="18"/>
      <c r="X48" s="18"/>
      <c r="Y48" s="18">
        <f t="shared" si="4"/>
        <v>18</v>
      </c>
      <c r="Z48" s="32"/>
    </row>
    <row r="49" s="3" customFormat="1" ht="24" customHeight="1" spans="1:26">
      <c r="A49" s="11" t="s">
        <v>70</v>
      </c>
      <c r="B49" s="17" t="s">
        <v>58</v>
      </c>
      <c r="C49" s="18">
        <v>3</v>
      </c>
      <c r="D49" s="18"/>
      <c r="E49" s="18"/>
      <c r="F49" s="18">
        <v>1</v>
      </c>
      <c r="G49" s="18">
        <v>2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>
        <f t="shared" si="4"/>
        <v>3</v>
      </c>
      <c r="Z49" s="32"/>
    </row>
    <row r="50" s="3" customFormat="1" ht="24" customHeight="1" spans="1:26">
      <c r="A50" s="11" t="s">
        <v>71</v>
      </c>
      <c r="B50" s="17" t="s">
        <v>58</v>
      </c>
      <c r="C50" s="18">
        <v>1</v>
      </c>
      <c r="D50" s="18"/>
      <c r="E50" s="18"/>
      <c r="F50" s="18">
        <v>1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>
        <f t="shared" si="4"/>
        <v>1</v>
      </c>
      <c r="Z50" s="32"/>
    </row>
    <row r="51" s="3" customFormat="1" ht="24" customHeight="1" spans="1:26">
      <c r="A51" s="11" t="s">
        <v>72</v>
      </c>
      <c r="B51" s="17" t="s">
        <v>58</v>
      </c>
      <c r="C51" s="18">
        <v>34</v>
      </c>
      <c r="D51" s="18"/>
      <c r="E51" s="22">
        <v>13</v>
      </c>
      <c r="F51" s="22">
        <v>15</v>
      </c>
      <c r="G51" s="22"/>
      <c r="H51" s="22"/>
      <c r="I51" s="22"/>
      <c r="J51" s="22"/>
      <c r="K51" s="22"/>
      <c r="L51" s="22"/>
      <c r="M51" s="22">
        <v>2</v>
      </c>
      <c r="N51" s="22"/>
      <c r="O51" s="22"/>
      <c r="P51" s="22"/>
      <c r="Q51" s="22">
        <v>3</v>
      </c>
      <c r="R51" s="22">
        <v>1</v>
      </c>
      <c r="S51" s="18"/>
      <c r="T51" s="18"/>
      <c r="U51" s="18"/>
      <c r="V51" s="18"/>
      <c r="W51" s="18"/>
      <c r="X51" s="18"/>
      <c r="Y51" s="18">
        <f t="shared" si="4"/>
        <v>34</v>
      </c>
      <c r="Z51" s="32"/>
    </row>
    <row r="52" s="3" customFormat="1" ht="24" customHeight="1" spans="1:26">
      <c r="A52" s="11" t="s">
        <v>73</v>
      </c>
      <c r="B52" s="17" t="s">
        <v>58</v>
      </c>
      <c r="C52" s="18">
        <v>3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>
        <v>1</v>
      </c>
      <c r="O52" s="18"/>
      <c r="P52" s="18"/>
      <c r="Q52" s="18"/>
      <c r="R52" s="18">
        <v>1</v>
      </c>
      <c r="S52" s="18">
        <v>1</v>
      </c>
      <c r="T52" s="18"/>
      <c r="U52" s="18"/>
      <c r="V52" s="18"/>
      <c r="W52" s="18"/>
      <c r="X52" s="18"/>
      <c r="Y52" s="18">
        <f t="shared" si="4"/>
        <v>3</v>
      </c>
      <c r="Z52" s="32"/>
    </row>
    <row r="53" s="3" customFormat="1" ht="24" customHeight="1" spans="1:26">
      <c r="A53" s="11" t="s">
        <v>74</v>
      </c>
      <c r="B53" s="17" t="s">
        <v>58</v>
      </c>
      <c r="C53" s="18">
        <v>7</v>
      </c>
      <c r="D53" s="18"/>
      <c r="E53" s="18">
        <v>3</v>
      </c>
      <c r="F53" s="18">
        <v>3</v>
      </c>
      <c r="G53" s="18"/>
      <c r="H53" s="18"/>
      <c r="I53" s="18"/>
      <c r="J53" s="18"/>
      <c r="K53" s="18"/>
      <c r="L53" s="18"/>
      <c r="M53" s="18"/>
      <c r="N53" s="18"/>
      <c r="O53" s="18"/>
      <c r="P53" s="18">
        <v>1</v>
      </c>
      <c r="Q53" s="18"/>
      <c r="R53" s="18"/>
      <c r="S53" s="18"/>
      <c r="T53" s="18"/>
      <c r="U53" s="18"/>
      <c r="V53" s="18"/>
      <c r="W53" s="18"/>
      <c r="X53" s="18"/>
      <c r="Y53" s="18">
        <f t="shared" si="4"/>
        <v>7</v>
      </c>
      <c r="Z53" s="32"/>
    </row>
    <row r="54" s="3" customFormat="1" ht="24" customHeight="1" spans="1:26">
      <c r="A54" s="11" t="s">
        <v>75</v>
      </c>
      <c r="B54" s="17" t="s">
        <v>58</v>
      </c>
      <c r="C54" s="18">
        <v>40</v>
      </c>
      <c r="D54" s="18"/>
      <c r="E54" s="18">
        <v>20</v>
      </c>
      <c r="F54" s="18">
        <v>14</v>
      </c>
      <c r="G54" s="18">
        <v>5</v>
      </c>
      <c r="H54" s="18"/>
      <c r="I54" s="18"/>
      <c r="J54" s="18"/>
      <c r="K54" s="18"/>
      <c r="L54" s="18"/>
      <c r="M54" s="18"/>
      <c r="N54" s="18"/>
      <c r="O54" s="18"/>
      <c r="P54" s="18">
        <v>1</v>
      </c>
      <c r="Q54" s="18"/>
      <c r="R54" s="18"/>
      <c r="S54" s="18"/>
      <c r="T54" s="18"/>
      <c r="U54" s="18"/>
      <c r="V54" s="18"/>
      <c r="W54" s="18"/>
      <c r="X54" s="18"/>
      <c r="Y54" s="18">
        <f t="shared" si="4"/>
        <v>40</v>
      </c>
      <c r="Z54" s="32"/>
    </row>
    <row r="55" s="3" customFormat="1" ht="24" customHeight="1" spans="1:26">
      <c r="A55" s="20" t="s">
        <v>76</v>
      </c>
      <c r="B55" s="21" t="s">
        <v>58</v>
      </c>
      <c r="C55" s="26">
        <v>10</v>
      </c>
      <c r="D55" s="22"/>
      <c r="E55" s="22"/>
      <c r="F55" s="22">
        <v>5</v>
      </c>
      <c r="G55" s="22">
        <v>2</v>
      </c>
      <c r="H55" s="22"/>
      <c r="I55" s="22"/>
      <c r="J55" s="22"/>
      <c r="K55" s="22"/>
      <c r="L55" s="22"/>
      <c r="M55" s="22"/>
      <c r="N55" s="22"/>
      <c r="O55" s="22"/>
      <c r="P55" s="22"/>
      <c r="Q55" s="22">
        <v>1</v>
      </c>
      <c r="R55" s="22">
        <v>2</v>
      </c>
      <c r="S55" s="22"/>
      <c r="T55" s="22"/>
      <c r="U55" s="18"/>
      <c r="V55" s="18"/>
      <c r="W55" s="18"/>
      <c r="X55" s="18"/>
      <c r="Y55" s="18">
        <f t="shared" si="4"/>
        <v>10</v>
      </c>
      <c r="Z55" s="32"/>
    </row>
    <row r="56" ht="24" customHeight="1" spans="1:26">
      <c r="A56" s="11" t="s">
        <v>77</v>
      </c>
      <c r="B56" s="17" t="s">
        <v>58</v>
      </c>
      <c r="C56" s="18">
        <v>3</v>
      </c>
      <c r="D56" s="18"/>
      <c r="E56" s="18"/>
      <c r="F56" s="18">
        <v>1</v>
      </c>
      <c r="G56" s="18">
        <v>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v>1</v>
      </c>
      <c r="S56" s="18"/>
      <c r="T56" s="18"/>
      <c r="U56" s="13"/>
      <c r="V56" s="13"/>
      <c r="W56" s="13"/>
      <c r="X56" s="13"/>
      <c r="Y56" s="18">
        <f t="shared" si="4"/>
        <v>3</v>
      </c>
      <c r="Z56" s="30"/>
    </row>
    <row r="57" ht="24" customHeight="1" spans="1:26">
      <c r="A57" s="11" t="s">
        <v>78</v>
      </c>
      <c r="B57" s="17" t="s">
        <v>58</v>
      </c>
      <c r="C57" s="18">
        <v>23</v>
      </c>
      <c r="D57" s="18"/>
      <c r="E57" s="18">
        <v>9</v>
      </c>
      <c r="F57" s="18">
        <v>5</v>
      </c>
      <c r="G57" s="18">
        <v>3</v>
      </c>
      <c r="H57" s="18"/>
      <c r="I57" s="18"/>
      <c r="J57" s="18"/>
      <c r="K57" s="18"/>
      <c r="L57" s="18"/>
      <c r="M57" s="18"/>
      <c r="N57" s="18"/>
      <c r="O57" s="18"/>
      <c r="P57" s="18"/>
      <c r="Q57" s="18">
        <v>2</v>
      </c>
      <c r="R57" s="18">
        <v>2</v>
      </c>
      <c r="S57" s="18">
        <v>2</v>
      </c>
      <c r="T57" s="18"/>
      <c r="U57" s="13"/>
      <c r="V57" s="13"/>
      <c r="W57" s="13"/>
      <c r="X57" s="13"/>
      <c r="Y57" s="18">
        <f t="shared" si="4"/>
        <v>23</v>
      </c>
      <c r="Z57" s="30"/>
    </row>
    <row r="58" ht="24" customHeight="1" spans="1:26">
      <c r="A58" s="20" t="s">
        <v>79</v>
      </c>
      <c r="B58" s="21" t="s">
        <v>58</v>
      </c>
      <c r="C58" s="22">
        <v>13</v>
      </c>
      <c r="D58" s="22"/>
      <c r="E58" s="22">
        <v>4</v>
      </c>
      <c r="F58" s="22">
        <v>4</v>
      </c>
      <c r="G58" s="22">
        <v>2</v>
      </c>
      <c r="H58" s="18"/>
      <c r="I58" s="22"/>
      <c r="J58" s="22"/>
      <c r="K58" s="22"/>
      <c r="L58" s="22"/>
      <c r="M58" s="22">
        <v>1</v>
      </c>
      <c r="N58" s="22">
        <v>1</v>
      </c>
      <c r="O58" s="22"/>
      <c r="P58" s="22"/>
      <c r="Q58" s="18"/>
      <c r="R58" s="22"/>
      <c r="S58" s="22">
        <v>1</v>
      </c>
      <c r="T58" s="18"/>
      <c r="U58" s="13"/>
      <c r="V58" s="13"/>
      <c r="W58" s="13"/>
      <c r="X58" s="13"/>
      <c r="Y58" s="18">
        <f t="shared" si="4"/>
        <v>13</v>
      </c>
      <c r="Z58" s="30"/>
    </row>
    <row r="59" ht="24" customHeight="1" spans="1:26">
      <c r="A59" s="12" t="s">
        <v>80</v>
      </c>
      <c r="B59" s="17" t="s">
        <v>58</v>
      </c>
      <c r="C59" s="13">
        <v>17</v>
      </c>
      <c r="D59" s="13"/>
      <c r="E59" s="13">
        <v>8</v>
      </c>
      <c r="F59" s="13">
        <v>4</v>
      </c>
      <c r="G59" s="13"/>
      <c r="H59" s="13"/>
      <c r="I59" s="13"/>
      <c r="J59" s="13"/>
      <c r="K59" s="13"/>
      <c r="L59" s="13"/>
      <c r="M59" s="13">
        <v>1</v>
      </c>
      <c r="N59" s="13">
        <v>1</v>
      </c>
      <c r="O59" s="13"/>
      <c r="P59" s="13"/>
      <c r="Q59" s="13">
        <v>3</v>
      </c>
      <c r="R59" s="13"/>
      <c r="S59" s="13"/>
      <c r="T59" s="13"/>
      <c r="U59" s="13"/>
      <c r="V59" s="13"/>
      <c r="W59" s="13"/>
      <c r="X59" s="13"/>
      <c r="Y59" s="18">
        <f t="shared" si="4"/>
        <v>17</v>
      </c>
      <c r="Z59" s="30"/>
    </row>
    <row r="60" ht="24" customHeight="1" spans="1:26">
      <c r="A60" s="12" t="s">
        <v>81</v>
      </c>
      <c r="B60" s="17" t="s">
        <v>58</v>
      </c>
      <c r="C60" s="13">
        <v>10</v>
      </c>
      <c r="D60" s="13"/>
      <c r="E60" s="13">
        <v>3</v>
      </c>
      <c r="F60" s="13">
        <v>3</v>
      </c>
      <c r="G60" s="13">
        <v>2</v>
      </c>
      <c r="H60" s="13"/>
      <c r="I60" s="13"/>
      <c r="J60" s="13"/>
      <c r="K60" s="13"/>
      <c r="L60" s="13"/>
      <c r="M60" s="13">
        <v>1</v>
      </c>
      <c r="N60" s="13">
        <v>1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8">
        <f t="shared" si="4"/>
        <v>10</v>
      </c>
      <c r="Z60" s="30"/>
    </row>
    <row r="61" s="5" customFormat="1" ht="24" customHeight="1" spans="1:26">
      <c r="A61" s="14" t="s">
        <v>82</v>
      </c>
      <c r="B61" s="15"/>
      <c r="C61" s="16">
        <f>SUM(C44:C60)</f>
        <v>228</v>
      </c>
      <c r="D61" s="16">
        <f>SUM(D44:D60)</f>
        <v>1</v>
      </c>
      <c r="E61" s="16">
        <f>SUM(E44:E60)</f>
        <v>81</v>
      </c>
      <c r="F61" s="16">
        <f>SUM(F44:F60)</f>
        <v>77</v>
      </c>
      <c r="G61" s="16">
        <f>SUM(G44:G60)</f>
        <v>25</v>
      </c>
      <c r="H61" s="16"/>
      <c r="I61" s="16"/>
      <c r="J61" s="16"/>
      <c r="K61" s="16"/>
      <c r="L61" s="16"/>
      <c r="M61" s="16">
        <f>SUM(M44:M60)</f>
        <v>6</v>
      </c>
      <c r="N61" s="16">
        <f>SUM(N44:N60)</f>
        <v>4</v>
      </c>
      <c r="O61" s="16"/>
      <c r="P61" s="16">
        <f>SUM(P44:P60)</f>
        <v>2</v>
      </c>
      <c r="Q61" s="16">
        <f>SUM(Q44:Q60)</f>
        <v>14</v>
      </c>
      <c r="R61" s="16">
        <f>SUM(R44:R60)</f>
        <v>11</v>
      </c>
      <c r="S61" s="16">
        <f>SUM(S44:S60)</f>
        <v>7</v>
      </c>
      <c r="T61" s="16"/>
      <c r="U61" s="16"/>
      <c r="V61" s="16"/>
      <c r="W61" s="16"/>
      <c r="X61" s="16"/>
      <c r="Y61" s="16">
        <f>SUM(Y44:Y60)</f>
        <v>228</v>
      </c>
      <c r="Z61" s="31"/>
    </row>
    <row r="62" s="5" customFormat="1" ht="1" customHeight="1" spans="1:26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4" customHeight="1" spans="1:26">
      <c r="A63" s="11" t="s">
        <v>83</v>
      </c>
      <c r="B63" s="17" t="s">
        <v>84</v>
      </c>
      <c r="C63" s="18">
        <v>26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>
        <v>26</v>
      </c>
      <c r="V63" s="18"/>
      <c r="W63" s="18"/>
      <c r="X63" s="18"/>
      <c r="Y63" s="18">
        <f>SUM(D63:X63)</f>
        <v>26</v>
      </c>
      <c r="Z63" s="30"/>
    </row>
    <row r="64" ht="24" customHeight="1" spans="1:26">
      <c r="A64" s="12" t="s">
        <v>85</v>
      </c>
      <c r="B64" s="17" t="s">
        <v>84</v>
      </c>
      <c r="C64" s="13">
        <v>31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>
        <v>31</v>
      </c>
      <c r="V64" s="13"/>
      <c r="W64" s="13"/>
      <c r="X64" s="13"/>
      <c r="Y64" s="18">
        <f>SUM(D64:X64)</f>
        <v>31</v>
      </c>
      <c r="Z64" s="35"/>
    </row>
    <row r="65" s="5" customFormat="1" ht="24" customHeight="1" spans="1:26">
      <c r="A65" s="14" t="s">
        <v>86</v>
      </c>
      <c r="B65" s="15"/>
      <c r="C65" s="16">
        <f>SUM(C63:C64)</f>
        <v>57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SUM(U63:U64)</f>
        <v>57</v>
      </c>
      <c r="V65" s="16"/>
      <c r="W65" s="16"/>
      <c r="X65" s="16"/>
      <c r="Y65" s="16">
        <f>SUM(Y63:Y64)</f>
        <v>57</v>
      </c>
      <c r="Z65" s="36"/>
    </row>
    <row r="66" s="5" customFormat="1" ht="2" customHeight="1" spans="1:26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="6" customFormat="1" ht="29" customHeight="1" spans="1:26">
      <c r="A67" s="14" t="s">
        <v>87</v>
      </c>
      <c r="B67" s="15"/>
      <c r="C67" s="16">
        <f>C65+C61+C42+C34+C20+C15+C11+C6</f>
        <v>460</v>
      </c>
      <c r="D67" s="16">
        <f t="shared" ref="D67:Y67" si="5">D65+D61+D42+D34+D20+D15+D11+D6</f>
        <v>7</v>
      </c>
      <c r="E67" s="16">
        <f t="shared" si="5"/>
        <v>117</v>
      </c>
      <c r="F67" s="16">
        <f t="shared" si="5"/>
        <v>119</v>
      </c>
      <c r="G67" s="16">
        <f t="shared" si="5"/>
        <v>45</v>
      </c>
      <c r="H67" s="16">
        <f t="shared" si="5"/>
        <v>6</v>
      </c>
      <c r="I67" s="16">
        <f t="shared" si="5"/>
        <v>1</v>
      </c>
      <c r="J67" s="16">
        <f t="shared" si="5"/>
        <v>9</v>
      </c>
      <c r="K67" s="16">
        <f t="shared" si="5"/>
        <v>8</v>
      </c>
      <c r="L67" s="16">
        <f t="shared" si="5"/>
        <v>5</v>
      </c>
      <c r="M67" s="16">
        <f t="shared" si="5"/>
        <v>14</v>
      </c>
      <c r="N67" s="16">
        <f t="shared" si="5"/>
        <v>11</v>
      </c>
      <c r="O67" s="16">
        <f t="shared" si="5"/>
        <v>1</v>
      </c>
      <c r="P67" s="16">
        <f t="shared" si="5"/>
        <v>5</v>
      </c>
      <c r="Q67" s="16">
        <f t="shared" si="5"/>
        <v>25</v>
      </c>
      <c r="R67" s="16">
        <f t="shared" si="5"/>
        <v>15</v>
      </c>
      <c r="S67" s="16">
        <f t="shared" si="5"/>
        <v>8</v>
      </c>
      <c r="T67" s="16">
        <f t="shared" si="5"/>
        <v>1</v>
      </c>
      <c r="U67" s="16">
        <f t="shared" si="5"/>
        <v>57</v>
      </c>
      <c r="V67" s="16">
        <f t="shared" si="5"/>
        <v>2</v>
      </c>
      <c r="W67" s="16">
        <f t="shared" si="5"/>
        <v>2</v>
      </c>
      <c r="X67" s="16">
        <f t="shared" si="5"/>
        <v>2</v>
      </c>
      <c r="Y67" s="16">
        <f t="shared" si="5"/>
        <v>460</v>
      </c>
      <c r="Z67" s="36"/>
    </row>
  </sheetData>
  <autoFilter ref="A4:Z6">
    <extLst/>
  </autoFilter>
  <mergeCells count="11">
    <mergeCell ref="A2:Z2"/>
    <mergeCell ref="T3:Y3"/>
    <mergeCell ref="A6:B6"/>
    <mergeCell ref="A11:B11"/>
    <mergeCell ref="A15:B15"/>
    <mergeCell ref="A20:B20"/>
    <mergeCell ref="A34:B34"/>
    <mergeCell ref="A42:B42"/>
    <mergeCell ref="A61:B61"/>
    <mergeCell ref="A65:B65"/>
    <mergeCell ref="A67:B6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Y22:Y33 Y63:Y64 Y36:Y41 Y8:Y10 Y13 Y17 Y19 Y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2020年英德市公开招聘教师各学校招师人数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2020-05-25T01:02:00Z</dcterms:created>
  <dcterms:modified xsi:type="dcterms:W3CDTF">2020-06-03T04:10:59Z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