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3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</definedName>
  </definedNames>
  <calcPr calcId="125725"/>
</workbook>
</file>

<file path=xl/calcChain.xml><?xml version="1.0" encoding="utf-8"?>
<calcChain xmlns="http://schemas.openxmlformats.org/spreadsheetml/2006/main">
  <c r="H128" i="1"/>
  <c r="H127"/>
  <c r="H129"/>
  <c r="H122"/>
  <c r="H126"/>
  <c r="H124"/>
  <c r="H125"/>
  <c r="H89"/>
  <c r="H85"/>
  <c r="H108"/>
  <c r="H105"/>
  <c r="H115"/>
  <c r="H112"/>
  <c r="H106"/>
  <c r="H107"/>
  <c r="H110"/>
  <c r="H114"/>
  <c r="H111"/>
  <c r="H109"/>
  <c r="H113"/>
  <c r="H117"/>
  <c r="H118"/>
  <c r="H119"/>
  <c r="H120"/>
  <c r="H121"/>
  <c r="H123"/>
  <c r="H82"/>
  <c r="H83"/>
  <c r="H90"/>
  <c r="H88"/>
  <c r="H103"/>
  <c r="H80"/>
  <c r="H81"/>
  <c r="H93"/>
  <c r="H86"/>
  <c r="H97"/>
  <c r="H92"/>
  <c r="H95"/>
  <c r="H99"/>
  <c r="H101"/>
  <c r="H98"/>
  <c r="H87"/>
  <c r="H94"/>
  <c r="H100"/>
  <c r="H84"/>
  <c r="H96"/>
  <c r="H102"/>
  <c r="H91"/>
  <c r="H78"/>
  <c r="H77"/>
  <c r="H76"/>
  <c r="H71"/>
  <c r="H68"/>
  <c r="H70"/>
  <c r="H69"/>
  <c r="H74"/>
  <c r="H73"/>
  <c r="H75"/>
  <c r="H67"/>
  <c r="H57"/>
  <c r="H49"/>
  <c r="H53"/>
  <c r="H60"/>
  <c r="H50"/>
  <c r="H52"/>
  <c r="H61"/>
  <c r="H62"/>
  <c r="H58"/>
  <c r="H65"/>
  <c r="H64"/>
  <c r="H27"/>
  <c r="H37"/>
  <c r="H38"/>
  <c r="H44"/>
  <c r="H39"/>
  <c r="H40"/>
  <c r="H42"/>
  <c r="H43"/>
  <c r="H41"/>
  <c r="H46"/>
  <c r="H47"/>
  <c r="H55"/>
  <c r="H51"/>
  <c r="H48"/>
  <c r="H56"/>
  <c r="H54"/>
  <c r="H59"/>
  <c r="H15"/>
  <c r="H14"/>
  <c r="H18"/>
  <c r="H20"/>
  <c r="H21"/>
  <c r="H19"/>
  <c r="H13"/>
  <c r="H17"/>
  <c r="H22"/>
  <c r="H26"/>
  <c r="H23"/>
  <c r="H29"/>
  <c r="H31"/>
  <c r="H28"/>
  <c r="H32"/>
  <c r="H33"/>
  <c r="H24"/>
  <c r="H35"/>
  <c r="H34"/>
  <c r="H25"/>
  <c r="H36"/>
  <c r="H30"/>
  <c r="H16"/>
  <c r="H12"/>
  <c r="H11"/>
  <c r="H10"/>
  <c r="H3"/>
  <c r="H4"/>
  <c r="H6"/>
  <c r="H7"/>
  <c r="H8"/>
  <c r="H9"/>
  <c r="H5"/>
</calcChain>
</file>

<file path=xl/sharedStrings.xml><?xml version="1.0" encoding="utf-8"?>
<sst xmlns="http://schemas.openxmlformats.org/spreadsheetml/2006/main" count="452" uniqueCount="180">
  <si>
    <t>序号</t>
  </si>
  <si>
    <t>岗位代码</t>
  </si>
  <si>
    <t>岗位名称</t>
  </si>
  <si>
    <t>准考证号</t>
  </si>
  <si>
    <t>笔试成绩</t>
  </si>
  <si>
    <t>601</t>
  </si>
  <si>
    <t>高中语文教师(601岗位）</t>
  </si>
  <si>
    <t>602</t>
  </si>
  <si>
    <t>初中英语教师(602岗位）</t>
  </si>
  <si>
    <t>603</t>
  </si>
  <si>
    <t>初中物理教师(603岗位）</t>
  </si>
  <si>
    <t>604</t>
  </si>
  <si>
    <t>初中信息教师(604岗位）</t>
  </si>
  <si>
    <t>605</t>
  </si>
  <si>
    <t>小学语文教师(605岗位）</t>
  </si>
  <si>
    <t>606</t>
  </si>
  <si>
    <t>小学语文教师(606岗位）</t>
  </si>
  <si>
    <t>607</t>
  </si>
  <si>
    <t>小学数学教师(607岗位）</t>
  </si>
  <si>
    <t>608</t>
  </si>
  <si>
    <t>小学数学教师(608岗位）</t>
  </si>
  <si>
    <t>609</t>
  </si>
  <si>
    <t>小学英语教师(609岗位）</t>
  </si>
  <si>
    <t>610</t>
  </si>
  <si>
    <t>小学音乐教师(610岗位）</t>
  </si>
  <si>
    <t>611</t>
  </si>
  <si>
    <t>小学体育教师(611岗位）</t>
  </si>
  <si>
    <t>612</t>
  </si>
  <si>
    <t>特殊教育英语教师(612岗位）</t>
  </si>
  <si>
    <t>613</t>
  </si>
  <si>
    <t>特殊教育音乐教师(613岗位）</t>
  </si>
  <si>
    <t>614</t>
  </si>
  <si>
    <t>幼儿园教师(一）(614岗位）</t>
  </si>
  <si>
    <t>615</t>
  </si>
  <si>
    <t>幼儿园教师（二）(615岗位）</t>
  </si>
  <si>
    <t>616</t>
  </si>
  <si>
    <t>幼儿园教师（二）(616岗位）</t>
  </si>
  <si>
    <t>617</t>
  </si>
  <si>
    <t>幼儿园教师（三）(617岗位）</t>
  </si>
  <si>
    <t>618</t>
  </si>
  <si>
    <t>幼儿园教师（三）(618岗位）</t>
  </si>
  <si>
    <t>619</t>
  </si>
  <si>
    <t>校医(619岗位）</t>
  </si>
  <si>
    <t>101110101012</t>
  </si>
  <si>
    <t>101110100615</t>
  </si>
  <si>
    <t>101110100909</t>
  </si>
  <si>
    <t>222110112006</t>
  </si>
  <si>
    <t>222110112002</t>
  </si>
  <si>
    <t>424110112201</t>
  </si>
  <si>
    <t>424110112202</t>
  </si>
  <si>
    <t>212110109916</t>
  </si>
  <si>
    <t>212110110021</t>
  </si>
  <si>
    <t>212110110102</t>
  </si>
  <si>
    <t>101110100507</t>
  </si>
  <si>
    <t>101110100916</t>
  </si>
  <si>
    <t>101110101011</t>
  </si>
  <si>
    <t>101110101004</t>
  </si>
  <si>
    <t>101110100808</t>
  </si>
  <si>
    <t>101110100325</t>
  </si>
  <si>
    <t>101110100208</t>
  </si>
  <si>
    <t>101110101316</t>
  </si>
  <si>
    <t>101110101718</t>
  </si>
  <si>
    <t>101110102108</t>
  </si>
  <si>
    <t>101110100819</t>
  </si>
  <si>
    <t>101110100125</t>
  </si>
  <si>
    <t>101110102322</t>
  </si>
  <si>
    <t>101110100617</t>
  </si>
  <si>
    <t>101110100427</t>
  </si>
  <si>
    <t>101110100207</t>
  </si>
  <si>
    <t>101110102219</t>
  </si>
  <si>
    <t>101110100523</t>
  </si>
  <si>
    <t>101110100620</t>
  </si>
  <si>
    <t>101110100101</t>
  </si>
  <si>
    <t>101110100329</t>
  </si>
  <si>
    <t>101110100613</t>
  </si>
  <si>
    <t>101110100925</t>
  </si>
  <si>
    <t>101110101214</t>
  </si>
  <si>
    <t>202110102425</t>
  </si>
  <si>
    <t>202110102615</t>
  </si>
  <si>
    <t>202110103113</t>
  </si>
  <si>
    <t>202110102610</t>
  </si>
  <si>
    <t>202110102407</t>
  </si>
  <si>
    <t>202110102822</t>
  </si>
  <si>
    <t>202110102423</t>
  </si>
  <si>
    <t>202110103511</t>
  </si>
  <si>
    <t>202110102511</t>
  </si>
  <si>
    <t>202110102817</t>
  </si>
  <si>
    <t>202110103516</t>
  </si>
  <si>
    <t>202110103224</t>
  </si>
  <si>
    <t>202110102911</t>
  </si>
  <si>
    <t>202110103116</t>
  </si>
  <si>
    <t>202110102608</t>
  </si>
  <si>
    <t>202110103118</t>
  </si>
  <si>
    <t>202110102925</t>
  </si>
  <si>
    <t>202110103814</t>
  </si>
  <si>
    <t>202110102929</t>
  </si>
  <si>
    <t>202110102526</t>
  </si>
  <si>
    <t>202110103015</t>
  </si>
  <si>
    <t>202110103604</t>
  </si>
  <si>
    <t>202110103519</t>
  </si>
  <si>
    <t>202110102905</t>
  </si>
  <si>
    <t>202110103710</t>
  </si>
  <si>
    <t>202110103621</t>
  </si>
  <si>
    <t>202110103902</t>
  </si>
  <si>
    <t>303110104125</t>
  </si>
  <si>
    <t>303110104307</t>
  </si>
  <si>
    <t>303110105621</t>
  </si>
  <si>
    <t>010110109505</t>
  </si>
  <si>
    <t>010110109621</t>
  </si>
  <si>
    <t>010110109611</t>
  </si>
  <si>
    <t>010110109602</t>
  </si>
  <si>
    <t>010110109630</t>
  </si>
  <si>
    <t>010110109401</t>
  </si>
  <si>
    <t>313110106718</t>
  </si>
  <si>
    <t>313110106728</t>
  </si>
  <si>
    <t>313110107003</t>
  </si>
  <si>
    <t>818110111802</t>
  </si>
  <si>
    <t>818110111801</t>
  </si>
  <si>
    <t>919110111405</t>
  </si>
  <si>
    <t>919110111401</t>
  </si>
  <si>
    <t>515110108708</t>
  </si>
  <si>
    <t>515110107720</t>
  </si>
  <si>
    <t>515110108712</t>
  </si>
  <si>
    <t>515110108122</t>
  </si>
  <si>
    <t>515110107804</t>
  </si>
  <si>
    <t>515110107521</t>
  </si>
  <si>
    <t>515110108105</t>
  </si>
  <si>
    <t>515110107817</t>
  </si>
  <si>
    <t>515110108118</t>
  </si>
  <si>
    <t>515110108103</t>
  </si>
  <si>
    <t>515110108519</t>
  </si>
  <si>
    <t>515110107629</t>
  </si>
  <si>
    <t>515110107710</t>
  </si>
  <si>
    <t>515110108527</t>
  </si>
  <si>
    <t>515110108701</t>
  </si>
  <si>
    <t>515110107410</t>
  </si>
  <si>
    <t>515110107313</t>
  </si>
  <si>
    <t>515110107311</t>
  </si>
  <si>
    <t>515110108414</t>
  </si>
  <si>
    <t>515110107705</t>
  </si>
  <si>
    <t>515110108021</t>
  </si>
  <si>
    <t>515110107510</t>
  </si>
  <si>
    <t>515110107427</t>
  </si>
  <si>
    <t>515110107211</t>
  </si>
  <si>
    <t>515110107325</t>
  </si>
  <si>
    <t>515110108012</t>
  </si>
  <si>
    <t>515110108113</t>
  </si>
  <si>
    <t>515110107706</t>
  </si>
  <si>
    <t>515110108230</t>
  </si>
  <si>
    <t>515110108014</t>
  </si>
  <si>
    <t>515110107730</t>
  </si>
  <si>
    <t>515110108320</t>
  </si>
  <si>
    <t>515110108010</t>
  </si>
  <si>
    <t>515110108016</t>
  </si>
  <si>
    <t>515110108518</t>
  </si>
  <si>
    <t>515110108520</t>
  </si>
  <si>
    <t>515110107402</t>
  </si>
  <si>
    <t>515110107215</t>
  </si>
  <si>
    <t>515110107221</t>
  </si>
  <si>
    <t>515110108115</t>
  </si>
  <si>
    <t>525110112301</t>
  </si>
  <si>
    <t>525110112302</t>
  </si>
  <si>
    <t>626110112413</t>
  </si>
  <si>
    <t>626110112408</t>
  </si>
  <si>
    <t>626110112411</t>
  </si>
  <si>
    <t>626110112410</t>
  </si>
  <si>
    <t>626110112409</t>
  </si>
  <si>
    <t>616110110920</t>
  </si>
  <si>
    <t>616110110929</t>
  </si>
  <si>
    <t>616110110918</t>
  </si>
  <si>
    <t>面试成绩</t>
  </si>
  <si>
    <t>技能测试成绩</t>
  </si>
  <si>
    <t>总成绩</t>
  </si>
  <si>
    <t>名次</t>
  </si>
  <si>
    <t>入围体检</t>
    <phoneticPr fontId="3" type="noConversion"/>
  </si>
  <si>
    <t>入围体检</t>
    <phoneticPr fontId="3" type="noConversion"/>
  </si>
  <si>
    <t>入围体检</t>
    <phoneticPr fontId="3" type="noConversion"/>
  </si>
  <si>
    <t>缺考</t>
    <phoneticPr fontId="3" type="noConversion"/>
  </si>
  <si>
    <t>扬中市教育局所属学校2020年公开招聘教师、校医总成绩</t>
    <phoneticPr fontId="3" type="noConversion"/>
  </si>
  <si>
    <t>备注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</si>
</sst>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/>
  </cellStyleXfs>
  <cellXfs count="17">
    <xf numFmtId="0" fontId="0" fillId="0" borderId="0" xfId="0">
      <alignment vertical="center"/>
    </xf>
    <xf numFmtId="0" fontId="4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0" borderId="2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常规" xfId="0" builtinId="0"/>
    <cellStyle name="常规 2" xfId="1"/>
    <cellStyle name="常规_考生信息(录入）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3"/>
  <sheetViews>
    <sheetView tabSelected="1" workbookViewId="0">
      <selection activeCell="M10" sqref="M10"/>
    </sheetView>
  </sheetViews>
  <sheetFormatPr defaultRowHeight="13.5"/>
  <cols>
    <col min="1" max="1" width="6" style="2" bestFit="1" customWidth="1"/>
    <col min="2" max="2" width="6.5" style="2" customWidth="1"/>
    <col min="3" max="3" width="22.875" style="2" customWidth="1"/>
    <col min="4" max="4" width="12.25" style="2" bestFit="1" customWidth="1"/>
    <col min="5" max="5" width="8.25" style="2" customWidth="1"/>
    <col min="6" max="6" width="8.375" style="2" customWidth="1"/>
    <col min="7" max="7" width="9.375" style="2" customWidth="1"/>
    <col min="8" max="8" width="7.5" style="2" bestFit="1" customWidth="1"/>
    <col min="9" max="9" width="5.25" style="2" bestFit="1" customWidth="1"/>
    <col min="10" max="10" width="13" style="8" bestFit="1" customWidth="1"/>
  </cols>
  <sheetData>
    <row r="1" spans="1:10" ht="18.75">
      <c r="A1" s="15" t="s">
        <v>178</v>
      </c>
      <c r="B1" s="15"/>
      <c r="C1" s="15"/>
      <c r="D1" s="15"/>
      <c r="E1" s="15"/>
      <c r="F1" s="16"/>
      <c r="G1" s="16"/>
      <c r="H1" s="16"/>
      <c r="I1" s="16"/>
      <c r="J1" s="16"/>
    </row>
    <row r="2" spans="1:10" s="14" customFormat="1" ht="27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12" t="s">
        <v>170</v>
      </c>
      <c r="G2" s="13" t="s">
        <v>171</v>
      </c>
      <c r="H2" s="12" t="s">
        <v>172</v>
      </c>
      <c r="I2" s="12" t="s">
        <v>173</v>
      </c>
      <c r="J2" s="13" t="s">
        <v>179</v>
      </c>
    </row>
    <row r="3" spans="1:10">
      <c r="A3" s="3">
        <v>1</v>
      </c>
      <c r="B3" s="9" t="s">
        <v>5</v>
      </c>
      <c r="C3" s="9" t="s">
        <v>6</v>
      </c>
      <c r="D3" s="9" t="s">
        <v>44</v>
      </c>
      <c r="E3" s="1">
        <v>74.75</v>
      </c>
      <c r="F3" s="11">
        <v>84.2</v>
      </c>
      <c r="G3" s="3"/>
      <c r="H3" s="3">
        <f t="shared" ref="H3:H9" si="0">E3*0.4+F3*0.6</f>
        <v>80.42</v>
      </c>
      <c r="I3" s="3">
        <v>1</v>
      </c>
      <c r="J3" s="6" t="s">
        <v>175</v>
      </c>
    </row>
    <row r="4" spans="1:10">
      <c r="A4" s="3">
        <v>2</v>
      </c>
      <c r="B4" s="9" t="s">
        <v>5</v>
      </c>
      <c r="C4" s="9" t="s">
        <v>6</v>
      </c>
      <c r="D4" s="9" t="s">
        <v>45</v>
      </c>
      <c r="E4" s="1">
        <v>72.75</v>
      </c>
      <c r="F4" s="11">
        <v>82.4</v>
      </c>
      <c r="G4" s="3"/>
      <c r="H4" s="3">
        <f t="shared" si="0"/>
        <v>78.540000000000006</v>
      </c>
      <c r="I4" s="3">
        <v>2</v>
      </c>
      <c r="J4" s="6"/>
    </row>
    <row r="5" spans="1:10">
      <c r="A5" s="3">
        <v>3</v>
      </c>
      <c r="B5" s="9" t="s">
        <v>5</v>
      </c>
      <c r="C5" s="9" t="s">
        <v>6</v>
      </c>
      <c r="D5" s="9" t="s">
        <v>43</v>
      </c>
      <c r="E5" s="10">
        <v>78.5</v>
      </c>
      <c r="F5" s="11">
        <v>76.400000000000006</v>
      </c>
      <c r="G5" s="3"/>
      <c r="H5" s="3">
        <f t="shared" si="0"/>
        <v>77.240000000000009</v>
      </c>
      <c r="I5" s="3">
        <v>3</v>
      </c>
      <c r="J5" s="6"/>
    </row>
    <row r="6" spans="1:10">
      <c r="A6" s="3">
        <v>4</v>
      </c>
      <c r="B6" s="9" t="s">
        <v>7</v>
      </c>
      <c r="C6" s="9" t="s">
        <v>8</v>
      </c>
      <c r="D6" s="9" t="s">
        <v>46</v>
      </c>
      <c r="E6" s="10">
        <v>77.5</v>
      </c>
      <c r="F6" s="11">
        <v>73.8</v>
      </c>
      <c r="G6" s="3"/>
      <c r="H6" s="3">
        <f t="shared" si="0"/>
        <v>75.28</v>
      </c>
      <c r="I6" s="3">
        <v>1</v>
      </c>
      <c r="J6" s="6" t="s">
        <v>174</v>
      </c>
    </row>
    <row r="7" spans="1:10">
      <c r="A7" s="3">
        <v>5</v>
      </c>
      <c r="B7" s="9" t="s">
        <v>7</v>
      </c>
      <c r="C7" s="9" t="s">
        <v>8</v>
      </c>
      <c r="D7" s="9" t="s">
        <v>47</v>
      </c>
      <c r="E7" s="10">
        <v>72.5</v>
      </c>
      <c r="F7" s="11">
        <v>75.2</v>
      </c>
      <c r="G7" s="3"/>
      <c r="H7" s="3">
        <f t="shared" si="0"/>
        <v>74.12</v>
      </c>
      <c r="I7" s="3">
        <v>2</v>
      </c>
      <c r="J7" s="6" t="s">
        <v>174</v>
      </c>
    </row>
    <row r="8" spans="1:10">
      <c r="A8" s="3">
        <v>6</v>
      </c>
      <c r="B8" s="9" t="s">
        <v>9</v>
      </c>
      <c r="C8" s="9" t="s">
        <v>10</v>
      </c>
      <c r="D8" s="9" t="s">
        <v>48</v>
      </c>
      <c r="E8" s="10">
        <v>78.75</v>
      </c>
      <c r="F8" s="11">
        <v>81.599999999999994</v>
      </c>
      <c r="G8" s="3"/>
      <c r="H8" s="3">
        <f t="shared" si="0"/>
        <v>80.459999999999994</v>
      </c>
      <c r="I8" s="3">
        <v>1</v>
      </c>
      <c r="J8" s="6" t="s">
        <v>174</v>
      </c>
    </row>
    <row r="9" spans="1:10">
      <c r="A9" s="3">
        <v>7</v>
      </c>
      <c r="B9" s="9" t="s">
        <v>9</v>
      </c>
      <c r="C9" s="9" t="s">
        <v>10</v>
      </c>
      <c r="D9" s="9" t="s">
        <v>49</v>
      </c>
      <c r="E9" s="10">
        <v>51.75</v>
      </c>
      <c r="F9" s="11">
        <v>75</v>
      </c>
      <c r="G9" s="3"/>
      <c r="H9" s="11">
        <f t="shared" si="0"/>
        <v>65.7</v>
      </c>
      <c r="I9" s="3">
        <v>2</v>
      </c>
      <c r="J9" s="6" t="s">
        <v>174</v>
      </c>
    </row>
    <row r="10" spans="1:10">
      <c r="A10" s="3">
        <v>8</v>
      </c>
      <c r="B10" s="9" t="s">
        <v>11</v>
      </c>
      <c r="C10" s="9" t="s">
        <v>12</v>
      </c>
      <c r="D10" s="9" t="s">
        <v>50</v>
      </c>
      <c r="E10" s="10">
        <v>82.25</v>
      </c>
      <c r="F10" s="11">
        <v>84</v>
      </c>
      <c r="G10" s="11">
        <v>80</v>
      </c>
      <c r="H10" s="11">
        <f>G10*0.3+F10*0.3+E10*0.4</f>
        <v>82.1</v>
      </c>
      <c r="I10" s="3">
        <v>1</v>
      </c>
      <c r="J10" s="6" t="s">
        <v>176</v>
      </c>
    </row>
    <row r="11" spans="1:10">
      <c r="A11" s="3">
        <v>9</v>
      </c>
      <c r="B11" s="9" t="s">
        <v>11</v>
      </c>
      <c r="C11" s="9" t="s">
        <v>12</v>
      </c>
      <c r="D11" s="9" t="s">
        <v>52</v>
      </c>
      <c r="E11" s="10">
        <v>64</v>
      </c>
      <c r="F11" s="11">
        <v>76.8</v>
      </c>
      <c r="G11" s="11">
        <v>30</v>
      </c>
      <c r="H11" s="3">
        <f>G11*0.3+F11*0.3+E11*0.4</f>
        <v>57.64</v>
      </c>
      <c r="I11" s="3"/>
      <c r="J11" s="6"/>
    </row>
    <row r="12" spans="1:10">
      <c r="A12" s="3">
        <v>10</v>
      </c>
      <c r="B12" s="9" t="s">
        <v>11</v>
      </c>
      <c r="C12" s="9" t="s">
        <v>12</v>
      </c>
      <c r="D12" s="9" t="s">
        <v>51</v>
      </c>
      <c r="E12" s="10">
        <v>72</v>
      </c>
      <c r="F12" s="11">
        <v>71.599999999999994</v>
      </c>
      <c r="G12" s="11">
        <v>17</v>
      </c>
      <c r="H12" s="3">
        <f>G12*0.3+F12*0.3+E12*0.4</f>
        <v>55.379999999999995</v>
      </c>
      <c r="I12" s="3"/>
      <c r="J12" s="6"/>
    </row>
    <row r="13" spans="1:10">
      <c r="A13" s="3">
        <v>11</v>
      </c>
      <c r="B13" s="9" t="s">
        <v>13</v>
      </c>
      <c r="C13" s="9" t="s">
        <v>14</v>
      </c>
      <c r="D13" s="9" t="s">
        <v>60</v>
      </c>
      <c r="E13" s="10">
        <v>72.5</v>
      </c>
      <c r="F13" s="11">
        <v>84</v>
      </c>
      <c r="G13" s="11"/>
      <c r="H13" s="11">
        <f t="shared" ref="H13:H44" si="1">E13*0.4+F13*0.6</f>
        <v>79.400000000000006</v>
      </c>
      <c r="I13" s="3">
        <v>1</v>
      </c>
      <c r="J13" s="6" t="s">
        <v>174</v>
      </c>
    </row>
    <row r="14" spans="1:10">
      <c r="A14" s="3">
        <v>12</v>
      </c>
      <c r="B14" s="9" t="s">
        <v>13</v>
      </c>
      <c r="C14" s="9" t="s">
        <v>14</v>
      </c>
      <c r="D14" s="9" t="s">
        <v>55</v>
      </c>
      <c r="E14" s="10">
        <v>75</v>
      </c>
      <c r="F14" s="11">
        <v>80.2</v>
      </c>
      <c r="G14" s="11"/>
      <c r="H14" s="11">
        <f t="shared" si="1"/>
        <v>78.12</v>
      </c>
      <c r="I14" s="3">
        <v>2</v>
      </c>
      <c r="J14" s="6" t="s">
        <v>174</v>
      </c>
    </row>
    <row r="15" spans="1:10">
      <c r="A15" s="3">
        <v>13</v>
      </c>
      <c r="B15" s="9" t="s">
        <v>13</v>
      </c>
      <c r="C15" s="9" t="s">
        <v>14</v>
      </c>
      <c r="D15" s="9" t="s">
        <v>54</v>
      </c>
      <c r="E15" s="10">
        <v>79.5</v>
      </c>
      <c r="F15" s="11">
        <v>76.2</v>
      </c>
      <c r="G15" s="3"/>
      <c r="H15" s="11">
        <f t="shared" si="1"/>
        <v>77.52</v>
      </c>
      <c r="I15" s="3">
        <v>3</v>
      </c>
      <c r="J15" s="6" t="s">
        <v>174</v>
      </c>
    </row>
    <row r="16" spans="1:10">
      <c r="A16" s="3">
        <v>14</v>
      </c>
      <c r="B16" s="9" t="s">
        <v>13</v>
      </c>
      <c r="C16" s="9" t="s">
        <v>14</v>
      </c>
      <c r="D16" s="9" t="s">
        <v>53</v>
      </c>
      <c r="E16" s="10">
        <v>81</v>
      </c>
      <c r="F16" s="11">
        <v>72.400000000000006</v>
      </c>
      <c r="G16" s="3"/>
      <c r="H16" s="11">
        <f t="shared" si="1"/>
        <v>75.84</v>
      </c>
      <c r="I16" s="3">
        <v>4</v>
      </c>
      <c r="J16" s="6"/>
    </row>
    <row r="17" spans="1:10">
      <c r="A17" s="3">
        <v>15</v>
      </c>
      <c r="B17" s="9" t="s">
        <v>13</v>
      </c>
      <c r="C17" s="9" t="s">
        <v>14</v>
      </c>
      <c r="D17" s="9" t="s">
        <v>61</v>
      </c>
      <c r="E17" s="10">
        <v>72.5</v>
      </c>
      <c r="F17" s="11">
        <v>76.400000000000006</v>
      </c>
      <c r="G17" s="3"/>
      <c r="H17" s="11">
        <f t="shared" si="1"/>
        <v>74.84</v>
      </c>
      <c r="I17" s="3">
        <v>5</v>
      </c>
      <c r="J17" s="6"/>
    </row>
    <row r="18" spans="1:10">
      <c r="A18" s="3">
        <v>16</v>
      </c>
      <c r="B18" s="9" t="s">
        <v>13</v>
      </c>
      <c r="C18" s="9" t="s">
        <v>14</v>
      </c>
      <c r="D18" s="9" t="s">
        <v>56</v>
      </c>
      <c r="E18" s="10">
        <v>74.5</v>
      </c>
      <c r="F18" s="11">
        <v>74</v>
      </c>
      <c r="G18" s="3"/>
      <c r="H18" s="11">
        <f t="shared" si="1"/>
        <v>74.2</v>
      </c>
      <c r="I18" s="3">
        <v>6</v>
      </c>
      <c r="J18" s="6"/>
    </row>
    <row r="19" spans="1:10">
      <c r="A19" s="3">
        <v>17</v>
      </c>
      <c r="B19" s="9" t="s">
        <v>13</v>
      </c>
      <c r="C19" s="9" t="s">
        <v>14</v>
      </c>
      <c r="D19" s="9" t="s">
        <v>59</v>
      </c>
      <c r="E19" s="10">
        <v>72.5</v>
      </c>
      <c r="F19" s="11">
        <v>74.599999999999994</v>
      </c>
      <c r="G19" s="3"/>
      <c r="H19" s="11">
        <f t="shared" si="1"/>
        <v>73.759999999999991</v>
      </c>
      <c r="I19" s="3">
        <v>7</v>
      </c>
      <c r="J19" s="6"/>
    </row>
    <row r="20" spans="1:10">
      <c r="A20" s="3">
        <v>18</v>
      </c>
      <c r="B20" s="9" t="s">
        <v>13</v>
      </c>
      <c r="C20" s="9" t="s">
        <v>14</v>
      </c>
      <c r="D20" s="9" t="s">
        <v>57</v>
      </c>
      <c r="E20" s="10">
        <v>73</v>
      </c>
      <c r="F20" s="11">
        <v>72.400000000000006</v>
      </c>
      <c r="G20" s="3"/>
      <c r="H20" s="11">
        <f t="shared" si="1"/>
        <v>72.640000000000015</v>
      </c>
      <c r="I20" s="3">
        <v>8</v>
      </c>
      <c r="J20" s="6"/>
    </row>
    <row r="21" spans="1:10">
      <c r="A21" s="3">
        <v>19</v>
      </c>
      <c r="B21" s="9" t="s">
        <v>13</v>
      </c>
      <c r="C21" s="9" t="s">
        <v>14</v>
      </c>
      <c r="D21" s="9" t="s">
        <v>58</v>
      </c>
      <c r="E21" s="10">
        <v>72.75</v>
      </c>
      <c r="F21" s="11">
        <v>71.8</v>
      </c>
      <c r="G21" s="3"/>
      <c r="H21" s="11">
        <f t="shared" si="1"/>
        <v>72.180000000000007</v>
      </c>
      <c r="I21" s="3">
        <v>9</v>
      </c>
      <c r="J21" s="6"/>
    </row>
    <row r="22" spans="1:10">
      <c r="A22" s="3">
        <v>20</v>
      </c>
      <c r="B22" s="9" t="s">
        <v>15</v>
      </c>
      <c r="C22" s="9" t="s">
        <v>16</v>
      </c>
      <c r="D22" s="9" t="s">
        <v>62</v>
      </c>
      <c r="E22" s="10">
        <v>78</v>
      </c>
      <c r="F22" s="11">
        <v>79.2</v>
      </c>
      <c r="G22" s="3"/>
      <c r="H22" s="11">
        <f t="shared" si="1"/>
        <v>78.72</v>
      </c>
      <c r="I22" s="3">
        <v>1</v>
      </c>
      <c r="J22" s="6" t="s">
        <v>174</v>
      </c>
    </row>
    <row r="23" spans="1:10">
      <c r="A23" s="3">
        <v>21</v>
      </c>
      <c r="B23" s="9" t="s">
        <v>15</v>
      </c>
      <c r="C23" s="9" t="s">
        <v>16</v>
      </c>
      <c r="D23" s="9" t="s">
        <v>64</v>
      </c>
      <c r="E23" s="10">
        <v>76.25</v>
      </c>
      <c r="F23" s="11">
        <v>79.8</v>
      </c>
      <c r="G23" s="3"/>
      <c r="H23" s="11">
        <f t="shared" si="1"/>
        <v>78.38</v>
      </c>
      <c r="I23" s="3">
        <v>2</v>
      </c>
      <c r="J23" s="6" t="s">
        <v>174</v>
      </c>
    </row>
    <row r="24" spans="1:10">
      <c r="A24" s="3">
        <v>22</v>
      </c>
      <c r="B24" s="9" t="s">
        <v>15</v>
      </c>
      <c r="C24" s="9" t="s">
        <v>16</v>
      </c>
      <c r="D24" s="9" t="s">
        <v>70</v>
      </c>
      <c r="E24" s="10">
        <v>72.75</v>
      </c>
      <c r="F24" s="11">
        <v>80.8</v>
      </c>
      <c r="G24" s="3"/>
      <c r="H24" s="11">
        <f t="shared" si="1"/>
        <v>77.58</v>
      </c>
      <c r="I24" s="3">
        <v>3</v>
      </c>
      <c r="J24" s="6" t="s">
        <v>174</v>
      </c>
    </row>
    <row r="25" spans="1:10">
      <c r="A25" s="3">
        <v>23</v>
      </c>
      <c r="B25" s="9" t="s">
        <v>15</v>
      </c>
      <c r="C25" s="9" t="s">
        <v>16</v>
      </c>
      <c r="D25" s="9" t="s">
        <v>73</v>
      </c>
      <c r="E25" s="10">
        <v>71.5</v>
      </c>
      <c r="F25" s="11">
        <v>81.400000000000006</v>
      </c>
      <c r="G25" s="3"/>
      <c r="H25" s="11">
        <f t="shared" si="1"/>
        <v>77.44</v>
      </c>
      <c r="I25" s="3">
        <v>4</v>
      </c>
      <c r="J25" s="6" t="s">
        <v>174</v>
      </c>
    </row>
    <row r="26" spans="1:10">
      <c r="A26" s="3">
        <v>24</v>
      </c>
      <c r="B26" s="9" t="s">
        <v>15</v>
      </c>
      <c r="C26" s="9" t="s">
        <v>16</v>
      </c>
      <c r="D26" s="9" t="s">
        <v>63</v>
      </c>
      <c r="E26" s="10">
        <v>77</v>
      </c>
      <c r="F26" s="11">
        <v>76.2</v>
      </c>
      <c r="G26" s="3"/>
      <c r="H26" s="11">
        <f t="shared" si="1"/>
        <v>76.52</v>
      </c>
      <c r="I26" s="3">
        <v>5</v>
      </c>
      <c r="J26" s="6"/>
    </row>
    <row r="27" spans="1:10">
      <c r="A27" s="3">
        <v>25</v>
      </c>
      <c r="B27" s="9" t="s">
        <v>15</v>
      </c>
      <c r="C27" s="9" t="s">
        <v>16</v>
      </c>
      <c r="D27" s="9" t="s">
        <v>76</v>
      </c>
      <c r="E27" s="10">
        <v>71.5</v>
      </c>
      <c r="F27" s="11">
        <v>79.400000000000006</v>
      </c>
      <c r="G27" s="3"/>
      <c r="H27" s="11">
        <f t="shared" si="1"/>
        <v>76.240000000000009</v>
      </c>
      <c r="I27" s="3">
        <v>6</v>
      </c>
      <c r="J27" s="6"/>
    </row>
    <row r="28" spans="1:10">
      <c r="A28" s="3">
        <v>26</v>
      </c>
      <c r="B28" s="9" t="s">
        <v>15</v>
      </c>
      <c r="C28" s="9" t="s">
        <v>16</v>
      </c>
      <c r="D28" s="9" t="s">
        <v>67</v>
      </c>
      <c r="E28" s="10">
        <v>74.25</v>
      </c>
      <c r="F28" s="11">
        <v>76</v>
      </c>
      <c r="G28" s="3"/>
      <c r="H28" s="11">
        <f t="shared" si="1"/>
        <v>75.300000000000011</v>
      </c>
      <c r="I28" s="3">
        <v>7</v>
      </c>
      <c r="J28" s="6"/>
    </row>
    <row r="29" spans="1:10">
      <c r="A29" s="3">
        <v>27</v>
      </c>
      <c r="B29" s="9" t="s">
        <v>15</v>
      </c>
      <c r="C29" s="9" t="s">
        <v>16</v>
      </c>
      <c r="D29" s="9" t="s">
        <v>65</v>
      </c>
      <c r="E29" s="10">
        <v>75.75</v>
      </c>
      <c r="F29" s="11">
        <v>74.8</v>
      </c>
      <c r="G29" s="3"/>
      <c r="H29" s="11">
        <f t="shared" si="1"/>
        <v>75.179999999999993</v>
      </c>
      <c r="I29" s="3">
        <v>8</v>
      </c>
      <c r="J29" s="6"/>
    </row>
    <row r="30" spans="1:10">
      <c r="A30" s="3">
        <v>28</v>
      </c>
      <c r="B30" s="9" t="s">
        <v>15</v>
      </c>
      <c r="C30" s="9" t="s">
        <v>16</v>
      </c>
      <c r="D30" s="9" t="s">
        <v>75</v>
      </c>
      <c r="E30" s="10">
        <v>71.5</v>
      </c>
      <c r="F30" s="11">
        <v>77.2</v>
      </c>
      <c r="G30" s="3"/>
      <c r="H30" s="11">
        <f t="shared" si="1"/>
        <v>74.92</v>
      </c>
      <c r="I30" s="3">
        <v>9</v>
      </c>
      <c r="J30" s="6"/>
    </row>
    <row r="31" spans="1:10">
      <c r="A31" s="3">
        <v>29</v>
      </c>
      <c r="B31" s="9" t="s">
        <v>15</v>
      </c>
      <c r="C31" s="9" t="s">
        <v>16</v>
      </c>
      <c r="D31" s="9" t="s">
        <v>66</v>
      </c>
      <c r="E31" s="10">
        <v>74.75</v>
      </c>
      <c r="F31" s="11">
        <v>74.400000000000006</v>
      </c>
      <c r="G31" s="3"/>
      <c r="H31" s="11">
        <f t="shared" si="1"/>
        <v>74.540000000000006</v>
      </c>
      <c r="I31" s="3">
        <v>10</v>
      </c>
      <c r="J31" s="6"/>
    </row>
    <row r="32" spans="1:10">
      <c r="A32" s="3">
        <v>30</v>
      </c>
      <c r="B32" s="9" t="s">
        <v>15</v>
      </c>
      <c r="C32" s="9" t="s">
        <v>16</v>
      </c>
      <c r="D32" s="9" t="s">
        <v>68</v>
      </c>
      <c r="E32" s="10">
        <v>73.5</v>
      </c>
      <c r="F32" s="11">
        <v>75.2</v>
      </c>
      <c r="G32" s="3"/>
      <c r="H32" s="11">
        <f t="shared" si="1"/>
        <v>74.52</v>
      </c>
      <c r="I32" s="3">
        <v>11</v>
      </c>
      <c r="J32" s="6"/>
    </row>
    <row r="33" spans="1:10">
      <c r="A33" s="3">
        <v>31</v>
      </c>
      <c r="B33" s="9" t="s">
        <v>15</v>
      </c>
      <c r="C33" s="9" t="s">
        <v>16</v>
      </c>
      <c r="D33" s="9" t="s">
        <v>69</v>
      </c>
      <c r="E33" s="10">
        <v>73</v>
      </c>
      <c r="F33" s="11">
        <v>74.599999999999994</v>
      </c>
      <c r="G33" s="3"/>
      <c r="H33" s="11">
        <f t="shared" si="1"/>
        <v>73.960000000000008</v>
      </c>
      <c r="I33" s="3">
        <v>12</v>
      </c>
      <c r="J33" s="6"/>
    </row>
    <row r="34" spans="1:10">
      <c r="A34" s="3">
        <v>32</v>
      </c>
      <c r="B34" s="9" t="s">
        <v>15</v>
      </c>
      <c r="C34" s="9" t="s">
        <v>16</v>
      </c>
      <c r="D34" s="9" t="s">
        <v>72</v>
      </c>
      <c r="E34" s="10">
        <v>71.5</v>
      </c>
      <c r="F34" s="11">
        <v>75.2</v>
      </c>
      <c r="G34" s="3"/>
      <c r="H34" s="11">
        <f t="shared" si="1"/>
        <v>73.72</v>
      </c>
      <c r="I34" s="3">
        <v>13</v>
      </c>
      <c r="J34" s="6"/>
    </row>
    <row r="35" spans="1:10">
      <c r="A35" s="3">
        <v>33</v>
      </c>
      <c r="B35" s="9" t="s">
        <v>15</v>
      </c>
      <c r="C35" s="9" t="s">
        <v>16</v>
      </c>
      <c r="D35" s="9" t="s">
        <v>71</v>
      </c>
      <c r="E35" s="10">
        <v>72.75</v>
      </c>
      <c r="F35" s="11">
        <v>74.2</v>
      </c>
      <c r="G35" s="3"/>
      <c r="H35" s="11">
        <f t="shared" si="1"/>
        <v>73.62</v>
      </c>
      <c r="I35" s="3">
        <v>14</v>
      </c>
      <c r="J35" s="6"/>
    </row>
    <row r="36" spans="1:10">
      <c r="A36" s="3">
        <v>34</v>
      </c>
      <c r="B36" s="9" t="s">
        <v>15</v>
      </c>
      <c r="C36" s="9" t="s">
        <v>16</v>
      </c>
      <c r="D36" s="9" t="s">
        <v>74</v>
      </c>
      <c r="E36" s="10">
        <v>71.5</v>
      </c>
      <c r="F36" s="11">
        <v>74.2</v>
      </c>
      <c r="G36" s="3"/>
      <c r="H36" s="11">
        <f t="shared" si="1"/>
        <v>73.12</v>
      </c>
      <c r="I36" s="3">
        <v>15</v>
      </c>
      <c r="J36" s="6"/>
    </row>
    <row r="37" spans="1:10">
      <c r="A37" s="3">
        <v>35</v>
      </c>
      <c r="B37" s="9" t="s">
        <v>17</v>
      </c>
      <c r="C37" s="9" t="s">
        <v>18</v>
      </c>
      <c r="D37" s="9" t="s">
        <v>77</v>
      </c>
      <c r="E37" s="10">
        <v>89.5</v>
      </c>
      <c r="F37" s="11">
        <v>79.2</v>
      </c>
      <c r="G37" s="3"/>
      <c r="H37" s="11">
        <f t="shared" si="1"/>
        <v>83.320000000000007</v>
      </c>
      <c r="I37" s="3">
        <v>1</v>
      </c>
      <c r="J37" s="6" t="s">
        <v>174</v>
      </c>
    </row>
    <row r="38" spans="1:10">
      <c r="A38" s="3">
        <v>36</v>
      </c>
      <c r="B38" s="9" t="s">
        <v>17</v>
      </c>
      <c r="C38" s="9" t="s">
        <v>18</v>
      </c>
      <c r="D38" s="9" t="s">
        <v>78</v>
      </c>
      <c r="E38" s="10">
        <v>85</v>
      </c>
      <c r="F38" s="11">
        <v>81.599999999999994</v>
      </c>
      <c r="G38" s="3"/>
      <c r="H38" s="11">
        <f t="shared" si="1"/>
        <v>82.96</v>
      </c>
      <c r="I38" s="3">
        <v>2</v>
      </c>
      <c r="J38" s="6" t="s">
        <v>174</v>
      </c>
    </row>
    <row r="39" spans="1:10">
      <c r="A39" s="3">
        <v>37</v>
      </c>
      <c r="B39" s="9" t="s">
        <v>17</v>
      </c>
      <c r="C39" s="9" t="s">
        <v>18</v>
      </c>
      <c r="D39" s="9" t="s">
        <v>80</v>
      </c>
      <c r="E39" s="10">
        <v>84</v>
      </c>
      <c r="F39" s="11">
        <v>76.2</v>
      </c>
      <c r="G39" s="3"/>
      <c r="H39" s="11">
        <f t="shared" si="1"/>
        <v>79.319999999999993</v>
      </c>
      <c r="I39" s="3">
        <v>3</v>
      </c>
      <c r="J39" s="6" t="s">
        <v>175</v>
      </c>
    </row>
    <row r="40" spans="1:10">
      <c r="A40" s="3">
        <v>38</v>
      </c>
      <c r="B40" s="9" t="s">
        <v>17</v>
      </c>
      <c r="C40" s="9" t="s">
        <v>18</v>
      </c>
      <c r="D40" s="9" t="s">
        <v>81</v>
      </c>
      <c r="E40" s="10">
        <v>83.5</v>
      </c>
      <c r="F40" s="11">
        <v>76.400000000000006</v>
      </c>
      <c r="G40" s="3"/>
      <c r="H40" s="11">
        <f t="shared" si="1"/>
        <v>79.240000000000009</v>
      </c>
      <c r="I40" s="3">
        <v>4</v>
      </c>
      <c r="J40" s="6"/>
    </row>
    <row r="41" spans="1:10">
      <c r="A41" s="3">
        <v>39</v>
      </c>
      <c r="B41" s="9" t="s">
        <v>17</v>
      </c>
      <c r="C41" s="9" t="s">
        <v>18</v>
      </c>
      <c r="D41" s="9" t="s">
        <v>85</v>
      </c>
      <c r="E41" s="10">
        <v>80.25</v>
      </c>
      <c r="F41" s="11">
        <v>77.599999999999994</v>
      </c>
      <c r="G41" s="3"/>
      <c r="H41" s="11">
        <f t="shared" si="1"/>
        <v>78.66</v>
      </c>
      <c r="I41" s="3">
        <v>5</v>
      </c>
      <c r="J41" s="6"/>
    </row>
    <row r="42" spans="1:10">
      <c r="A42" s="3">
        <v>40</v>
      </c>
      <c r="B42" s="9" t="s">
        <v>17</v>
      </c>
      <c r="C42" s="9" t="s">
        <v>18</v>
      </c>
      <c r="D42" s="9" t="s">
        <v>82</v>
      </c>
      <c r="E42" s="10">
        <v>81.25</v>
      </c>
      <c r="F42" s="11">
        <v>73.400000000000006</v>
      </c>
      <c r="G42" s="3"/>
      <c r="H42" s="11">
        <f t="shared" si="1"/>
        <v>76.539999999999992</v>
      </c>
      <c r="I42" s="3">
        <v>6</v>
      </c>
      <c r="J42" s="6"/>
    </row>
    <row r="43" spans="1:10">
      <c r="A43" s="3">
        <v>41</v>
      </c>
      <c r="B43" s="9" t="s">
        <v>17</v>
      </c>
      <c r="C43" s="9" t="s">
        <v>18</v>
      </c>
      <c r="D43" s="9" t="s">
        <v>84</v>
      </c>
      <c r="E43" s="10">
        <v>80.5</v>
      </c>
      <c r="F43" s="11">
        <v>73.599999999999994</v>
      </c>
      <c r="G43" s="3"/>
      <c r="H43" s="11">
        <f t="shared" si="1"/>
        <v>76.36</v>
      </c>
      <c r="I43" s="3">
        <v>7</v>
      </c>
      <c r="J43" s="6"/>
    </row>
    <row r="44" spans="1:10">
      <c r="A44" s="3">
        <v>42</v>
      </c>
      <c r="B44" s="9" t="s">
        <v>17</v>
      </c>
      <c r="C44" s="9" t="s">
        <v>18</v>
      </c>
      <c r="D44" s="9" t="s">
        <v>79</v>
      </c>
      <c r="E44" s="10">
        <v>84.5</v>
      </c>
      <c r="F44" s="11">
        <v>67.599999999999994</v>
      </c>
      <c r="G44" s="3"/>
      <c r="H44" s="11">
        <f t="shared" si="1"/>
        <v>74.36</v>
      </c>
      <c r="I44" s="3">
        <v>8</v>
      </c>
      <c r="J44" s="6"/>
    </row>
    <row r="45" spans="1:10">
      <c r="A45" s="3">
        <v>43</v>
      </c>
      <c r="B45" s="9" t="s">
        <v>17</v>
      </c>
      <c r="C45" s="9" t="s">
        <v>18</v>
      </c>
      <c r="D45" s="9" t="s">
        <v>83</v>
      </c>
      <c r="E45" s="10">
        <v>80.75</v>
      </c>
      <c r="F45" s="11" t="s">
        <v>177</v>
      </c>
      <c r="G45" s="3"/>
      <c r="H45" s="11"/>
      <c r="I45" s="3"/>
      <c r="J45" s="6"/>
    </row>
    <row r="46" spans="1:10">
      <c r="A46" s="3">
        <v>44</v>
      </c>
      <c r="B46" s="9" t="s">
        <v>19</v>
      </c>
      <c r="C46" s="9" t="s">
        <v>20</v>
      </c>
      <c r="D46" s="9" t="s">
        <v>86</v>
      </c>
      <c r="E46" s="10">
        <v>85.25</v>
      </c>
      <c r="F46" s="11">
        <v>80.599999999999994</v>
      </c>
      <c r="G46" s="3"/>
      <c r="H46" s="11">
        <f t="shared" ref="H46:H62" si="2">E46*0.4+F46*0.6</f>
        <v>82.46</v>
      </c>
      <c r="I46" s="3">
        <v>1</v>
      </c>
      <c r="J46" s="6" t="s">
        <v>174</v>
      </c>
    </row>
    <row r="47" spans="1:10">
      <c r="A47" s="3">
        <v>45</v>
      </c>
      <c r="B47" s="9" t="s">
        <v>19</v>
      </c>
      <c r="C47" s="9" t="s">
        <v>20</v>
      </c>
      <c r="D47" s="9" t="s">
        <v>87</v>
      </c>
      <c r="E47" s="10">
        <v>82.75</v>
      </c>
      <c r="F47" s="11">
        <v>80</v>
      </c>
      <c r="G47" s="3"/>
      <c r="H47" s="11">
        <f t="shared" si="2"/>
        <v>81.099999999999994</v>
      </c>
      <c r="I47" s="3">
        <v>2</v>
      </c>
      <c r="J47" s="6" t="s">
        <v>174</v>
      </c>
    </row>
    <row r="48" spans="1:10">
      <c r="A48" s="3">
        <v>46</v>
      </c>
      <c r="B48" s="9" t="s">
        <v>19</v>
      </c>
      <c r="C48" s="9" t="s">
        <v>20</v>
      </c>
      <c r="D48" s="9" t="s">
        <v>91</v>
      </c>
      <c r="E48" s="10">
        <v>79.75</v>
      </c>
      <c r="F48" s="11">
        <v>80.599999999999994</v>
      </c>
      <c r="G48" s="3"/>
      <c r="H48" s="11">
        <f t="shared" si="2"/>
        <v>80.259999999999991</v>
      </c>
      <c r="I48" s="3">
        <v>3</v>
      </c>
      <c r="J48" s="6" t="s">
        <v>174</v>
      </c>
    </row>
    <row r="49" spans="1:10">
      <c r="A49" s="3">
        <v>47</v>
      </c>
      <c r="B49" s="9" t="s">
        <v>19</v>
      </c>
      <c r="C49" s="9" t="s">
        <v>20</v>
      </c>
      <c r="D49" s="9" t="s">
        <v>96</v>
      </c>
      <c r="E49" s="10">
        <v>76</v>
      </c>
      <c r="F49" s="11">
        <v>82.2</v>
      </c>
      <c r="G49" s="3"/>
      <c r="H49" s="11">
        <f t="shared" si="2"/>
        <v>79.72</v>
      </c>
      <c r="I49" s="3">
        <v>4</v>
      </c>
      <c r="J49" s="6" t="s">
        <v>174</v>
      </c>
    </row>
    <row r="50" spans="1:10">
      <c r="A50" s="3">
        <v>48</v>
      </c>
      <c r="B50" s="9" t="s">
        <v>19</v>
      </c>
      <c r="C50" s="9" t="s">
        <v>20</v>
      </c>
      <c r="D50" s="9" t="s">
        <v>99</v>
      </c>
      <c r="E50" s="10">
        <v>73.25</v>
      </c>
      <c r="F50" s="11">
        <v>83.6</v>
      </c>
      <c r="G50" s="3"/>
      <c r="H50" s="11">
        <f t="shared" si="2"/>
        <v>79.459999999999994</v>
      </c>
      <c r="I50" s="3">
        <v>5</v>
      </c>
      <c r="J50" s="6" t="s">
        <v>174</v>
      </c>
    </row>
    <row r="51" spans="1:10">
      <c r="A51" s="3">
        <v>49</v>
      </c>
      <c r="B51" s="9" t="s">
        <v>19</v>
      </c>
      <c r="C51" s="9" t="s">
        <v>20</v>
      </c>
      <c r="D51" s="9" t="s">
        <v>90</v>
      </c>
      <c r="E51" s="10">
        <v>80.5</v>
      </c>
      <c r="F51" s="11">
        <v>77.8</v>
      </c>
      <c r="G51" s="3"/>
      <c r="H51" s="11">
        <f t="shared" si="2"/>
        <v>78.88</v>
      </c>
      <c r="I51" s="3">
        <v>6</v>
      </c>
      <c r="J51" s="6" t="s">
        <v>174</v>
      </c>
    </row>
    <row r="52" spans="1:10">
      <c r="A52" s="3">
        <v>50</v>
      </c>
      <c r="B52" s="9" t="s">
        <v>19</v>
      </c>
      <c r="C52" s="9" t="s">
        <v>20</v>
      </c>
      <c r="D52" s="9" t="s">
        <v>100</v>
      </c>
      <c r="E52" s="10">
        <v>73</v>
      </c>
      <c r="F52" s="11">
        <v>77.8</v>
      </c>
      <c r="G52" s="3"/>
      <c r="H52" s="11">
        <f t="shared" si="2"/>
        <v>75.88</v>
      </c>
      <c r="I52" s="3">
        <v>7</v>
      </c>
      <c r="J52" s="6"/>
    </row>
    <row r="53" spans="1:10">
      <c r="A53" s="3">
        <v>51</v>
      </c>
      <c r="B53" s="9" t="s">
        <v>19</v>
      </c>
      <c r="C53" s="9" t="s">
        <v>20</v>
      </c>
      <c r="D53" s="9" t="s">
        <v>97</v>
      </c>
      <c r="E53" s="10">
        <v>75.75</v>
      </c>
      <c r="F53" s="11">
        <v>73.400000000000006</v>
      </c>
      <c r="G53" s="3"/>
      <c r="H53" s="11">
        <f t="shared" si="2"/>
        <v>74.34</v>
      </c>
      <c r="I53" s="3">
        <v>8</v>
      </c>
      <c r="J53" s="6"/>
    </row>
    <row r="54" spans="1:10">
      <c r="A54" s="3">
        <v>52</v>
      </c>
      <c r="B54" s="9" t="s">
        <v>19</v>
      </c>
      <c r="C54" s="9" t="s">
        <v>20</v>
      </c>
      <c r="D54" s="9" t="s">
        <v>93</v>
      </c>
      <c r="E54" s="10">
        <v>78</v>
      </c>
      <c r="F54" s="11">
        <v>70.599999999999994</v>
      </c>
      <c r="G54" s="3"/>
      <c r="H54" s="11">
        <f t="shared" si="2"/>
        <v>73.56</v>
      </c>
      <c r="I54" s="3">
        <v>9</v>
      </c>
      <c r="J54" s="6"/>
    </row>
    <row r="55" spans="1:10">
      <c r="A55" s="3">
        <v>53</v>
      </c>
      <c r="B55" s="9" t="s">
        <v>19</v>
      </c>
      <c r="C55" s="9" t="s">
        <v>20</v>
      </c>
      <c r="D55" s="9" t="s">
        <v>89</v>
      </c>
      <c r="E55" s="10">
        <v>80.75</v>
      </c>
      <c r="F55" s="11">
        <v>68</v>
      </c>
      <c r="G55" s="3"/>
      <c r="H55" s="11">
        <f t="shared" si="2"/>
        <v>73.099999999999994</v>
      </c>
      <c r="I55" s="3">
        <v>10</v>
      </c>
      <c r="J55" s="6"/>
    </row>
    <row r="56" spans="1:10">
      <c r="A56" s="3">
        <v>54</v>
      </c>
      <c r="B56" s="9" t="s">
        <v>19</v>
      </c>
      <c r="C56" s="9" t="s">
        <v>20</v>
      </c>
      <c r="D56" s="9" t="s">
        <v>92</v>
      </c>
      <c r="E56" s="10">
        <v>79.5</v>
      </c>
      <c r="F56" s="11">
        <v>68.400000000000006</v>
      </c>
      <c r="G56" s="3"/>
      <c r="H56" s="11">
        <f t="shared" si="2"/>
        <v>72.84</v>
      </c>
      <c r="I56" s="3">
        <v>11</v>
      </c>
      <c r="J56" s="6"/>
    </row>
    <row r="57" spans="1:10">
      <c r="A57" s="3">
        <v>55</v>
      </c>
      <c r="B57" s="9" t="s">
        <v>19</v>
      </c>
      <c r="C57" s="9" t="s">
        <v>20</v>
      </c>
      <c r="D57" s="9" t="s">
        <v>95</v>
      </c>
      <c r="E57" s="10">
        <v>76</v>
      </c>
      <c r="F57" s="11">
        <v>69.400000000000006</v>
      </c>
      <c r="G57" s="3"/>
      <c r="H57" s="11">
        <f t="shared" si="2"/>
        <v>72.040000000000006</v>
      </c>
      <c r="I57" s="3">
        <v>12</v>
      </c>
      <c r="J57" s="6"/>
    </row>
    <row r="58" spans="1:10">
      <c r="A58" s="3">
        <v>56</v>
      </c>
      <c r="B58" s="9" t="s">
        <v>19</v>
      </c>
      <c r="C58" s="9" t="s">
        <v>20</v>
      </c>
      <c r="D58" s="9" t="s">
        <v>103</v>
      </c>
      <c r="E58" s="10">
        <v>71.5</v>
      </c>
      <c r="F58" s="11">
        <v>71.8</v>
      </c>
      <c r="G58" s="3"/>
      <c r="H58" s="11">
        <f t="shared" si="2"/>
        <v>71.680000000000007</v>
      </c>
      <c r="I58" s="3">
        <v>13</v>
      </c>
      <c r="J58" s="6"/>
    </row>
    <row r="59" spans="1:10">
      <c r="A59" s="3">
        <v>57</v>
      </c>
      <c r="B59" s="9" t="s">
        <v>19</v>
      </c>
      <c r="C59" s="9" t="s">
        <v>20</v>
      </c>
      <c r="D59" s="9" t="s">
        <v>94</v>
      </c>
      <c r="E59" s="10">
        <v>76.25</v>
      </c>
      <c r="F59" s="11">
        <v>68.599999999999994</v>
      </c>
      <c r="G59" s="3"/>
      <c r="H59" s="11">
        <f t="shared" si="2"/>
        <v>71.66</v>
      </c>
      <c r="I59" s="3">
        <v>14</v>
      </c>
      <c r="J59" s="6"/>
    </row>
    <row r="60" spans="1:10">
      <c r="A60" s="3">
        <v>58</v>
      </c>
      <c r="B60" s="9" t="s">
        <v>19</v>
      </c>
      <c r="C60" s="9" t="s">
        <v>20</v>
      </c>
      <c r="D60" s="9" t="s">
        <v>98</v>
      </c>
      <c r="E60" s="10">
        <v>73.75</v>
      </c>
      <c r="F60" s="11">
        <v>66.8</v>
      </c>
      <c r="G60" s="3"/>
      <c r="H60" s="11">
        <f t="shared" si="2"/>
        <v>69.58</v>
      </c>
      <c r="I60" s="3">
        <v>15</v>
      </c>
      <c r="J60" s="6"/>
    </row>
    <row r="61" spans="1:10">
      <c r="A61" s="3">
        <v>59</v>
      </c>
      <c r="B61" s="9" t="s">
        <v>19</v>
      </c>
      <c r="C61" s="9" t="s">
        <v>20</v>
      </c>
      <c r="D61" s="9" t="s">
        <v>101</v>
      </c>
      <c r="E61" s="10">
        <v>72.5</v>
      </c>
      <c r="F61" s="11">
        <v>66</v>
      </c>
      <c r="G61" s="3"/>
      <c r="H61" s="11">
        <f t="shared" si="2"/>
        <v>68.599999999999994</v>
      </c>
      <c r="I61" s="3">
        <v>16</v>
      </c>
      <c r="J61" s="6"/>
    </row>
    <row r="62" spans="1:10">
      <c r="A62" s="3">
        <v>60</v>
      </c>
      <c r="B62" s="9" t="s">
        <v>19</v>
      </c>
      <c r="C62" s="9" t="s">
        <v>20</v>
      </c>
      <c r="D62" s="9" t="s">
        <v>102</v>
      </c>
      <c r="E62" s="10">
        <v>72.25</v>
      </c>
      <c r="F62" s="11">
        <v>65</v>
      </c>
      <c r="G62" s="3"/>
      <c r="H62" s="11">
        <f t="shared" si="2"/>
        <v>67.900000000000006</v>
      </c>
      <c r="I62" s="3">
        <v>17</v>
      </c>
      <c r="J62" s="6"/>
    </row>
    <row r="63" spans="1:10">
      <c r="A63" s="3">
        <v>61</v>
      </c>
      <c r="B63" s="9" t="s">
        <v>19</v>
      </c>
      <c r="C63" s="9" t="s">
        <v>20</v>
      </c>
      <c r="D63" s="9" t="s">
        <v>88</v>
      </c>
      <c r="E63" s="10">
        <v>81</v>
      </c>
      <c r="F63" s="11" t="s">
        <v>177</v>
      </c>
      <c r="G63" s="3"/>
      <c r="H63" s="11"/>
      <c r="I63" s="3"/>
      <c r="J63" s="6"/>
    </row>
    <row r="64" spans="1:10">
      <c r="A64" s="3">
        <v>62</v>
      </c>
      <c r="B64" s="9" t="s">
        <v>21</v>
      </c>
      <c r="C64" s="9" t="s">
        <v>22</v>
      </c>
      <c r="D64" s="9" t="s">
        <v>105</v>
      </c>
      <c r="E64" s="10">
        <v>79.5</v>
      </c>
      <c r="F64" s="11">
        <v>76.8</v>
      </c>
      <c r="G64" s="3"/>
      <c r="H64" s="11">
        <f>E64*0.4+F64*0.6</f>
        <v>77.88</v>
      </c>
      <c r="I64" s="3">
        <v>1</v>
      </c>
      <c r="J64" s="6" t="s">
        <v>174</v>
      </c>
    </row>
    <row r="65" spans="1:10">
      <c r="A65" s="3">
        <v>63</v>
      </c>
      <c r="B65" s="9" t="s">
        <v>21</v>
      </c>
      <c r="C65" s="9" t="s">
        <v>22</v>
      </c>
      <c r="D65" s="9" t="s">
        <v>104</v>
      </c>
      <c r="E65" s="10">
        <v>80.25</v>
      </c>
      <c r="F65" s="11">
        <v>72</v>
      </c>
      <c r="G65" s="3"/>
      <c r="H65" s="11">
        <f>E65*0.4+F65*0.6</f>
        <v>75.3</v>
      </c>
      <c r="I65" s="3">
        <v>2</v>
      </c>
      <c r="J65" s="6"/>
    </row>
    <row r="66" spans="1:10">
      <c r="A66" s="3">
        <v>64</v>
      </c>
      <c r="B66" s="9" t="s">
        <v>21</v>
      </c>
      <c r="C66" s="9" t="s">
        <v>22</v>
      </c>
      <c r="D66" s="9" t="s">
        <v>106</v>
      </c>
      <c r="E66" s="10">
        <v>78.75</v>
      </c>
      <c r="F66" s="11" t="s">
        <v>177</v>
      </c>
      <c r="G66" s="3"/>
      <c r="H66" s="11"/>
      <c r="I66" s="3"/>
      <c r="J66" s="6"/>
    </row>
    <row r="67" spans="1:10">
      <c r="A67" s="3">
        <v>65</v>
      </c>
      <c r="B67" s="9" t="s">
        <v>23</v>
      </c>
      <c r="C67" s="9" t="s">
        <v>24</v>
      </c>
      <c r="D67" s="9" t="s">
        <v>107</v>
      </c>
      <c r="E67" s="10">
        <v>80.25</v>
      </c>
      <c r="F67" s="11">
        <v>79</v>
      </c>
      <c r="G67" s="11">
        <v>79.8</v>
      </c>
      <c r="H67" s="11">
        <f>G67*0.3+F67*0.3+E67*0.4</f>
        <v>79.740000000000009</v>
      </c>
      <c r="I67" s="3">
        <v>1</v>
      </c>
      <c r="J67" s="6" t="s">
        <v>174</v>
      </c>
    </row>
    <row r="68" spans="1:10">
      <c r="A68" s="3">
        <v>66</v>
      </c>
      <c r="B68" s="9" t="s">
        <v>23</v>
      </c>
      <c r="C68" s="9" t="s">
        <v>24</v>
      </c>
      <c r="D68" s="9" t="s">
        <v>109</v>
      </c>
      <c r="E68" s="10">
        <v>78.5</v>
      </c>
      <c r="F68" s="11">
        <v>79.599999999999994</v>
      </c>
      <c r="G68" s="11">
        <v>79</v>
      </c>
      <c r="H68" s="11">
        <f>G68*0.3+F68*0.3+E68*0.4</f>
        <v>78.98</v>
      </c>
      <c r="I68" s="3">
        <v>2</v>
      </c>
      <c r="J68" s="6" t="s">
        <v>174</v>
      </c>
    </row>
    <row r="69" spans="1:10">
      <c r="A69" s="3">
        <v>67</v>
      </c>
      <c r="B69" s="9" t="s">
        <v>23</v>
      </c>
      <c r="C69" s="9" t="s">
        <v>24</v>
      </c>
      <c r="D69" s="9" t="s">
        <v>112</v>
      </c>
      <c r="E69" s="10">
        <v>69.25</v>
      </c>
      <c r="F69" s="11">
        <v>82.8</v>
      </c>
      <c r="G69" s="11">
        <v>85.4</v>
      </c>
      <c r="H69" s="11">
        <f>G69*0.3+F69*0.3+E69*0.4</f>
        <v>78.16</v>
      </c>
      <c r="I69" s="3">
        <v>3</v>
      </c>
      <c r="J69" s="6"/>
    </row>
    <row r="70" spans="1:10">
      <c r="A70" s="3">
        <v>68</v>
      </c>
      <c r="B70" s="9" t="s">
        <v>23</v>
      </c>
      <c r="C70" s="9" t="s">
        <v>24</v>
      </c>
      <c r="D70" s="9" t="s">
        <v>111</v>
      </c>
      <c r="E70" s="10">
        <v>72.25</v>
      </c>
      <c r="F70" s="11">
        <v>80.8</v>
      </c>
      <c r="G70" s="11">
        <v>74.8</v>
      </c>
      <c r="H70" s="11">
        <f>G70*0.3+F70*0.3+E70*0.4</f>
        <v>75.58</v>
      </c>
      <c r="I70" s="3">
        <v>4</v>
      </c>
      <c r="J70" s="6"/>
    </row>
    <row r="71" spans="1:10">
      <c r="A71" s="3">
        <v>69</v>
      </c>
      <c r="B71" s="9" t="s">
        <v>23</v>
      </c>
      <c r="C71" s="9" t="s">
        <v>24</v>
      </c>
      <c r="D71" s="9" t="s">
        <v>108</v>
      </c>
      <c r="E71" s="10">
        <v>79.75</v>
      </c>
      <c r="F71" s="11">
        <v>70</v>
      </c>
      <c r="G71" s="11">
        <v>47</v>
      </c>
      <c r="H71" s="11">
        <f>G71*0.3+F71*0.3+E71*0.4</f>
        <v>67</v>
      </c>
      <c r="I71" s="3"/>
      <c r="J71" s="6"/>
    </row>
    <row r="72" spans="1:10">
      <c r="A72" s="3">
        <v>70</v>
      </c>
      <c r="B72" s="9" t="s">
        <v>23</v>
      </c>
      <c r="C72" s="9" t="s">
        <v>24</v>
      </c>
      <c r="D72" s="9" t="s">
        <v>110</v>
      </c>
      <c r="E72" s="10">
        <v>72.25</v>
      </c>
      <c r="F72" s="11" t="s">
        <v>177</v>
      </c>
      <c r="G72" s="11" t="s">
        <v>177</v>
      </c>
      <c r="H72" s="11"/>
      <c r="I72" s="3"/>
      <c r="J72" s="6"/>
    </row>
    <row r="73" spans="1:10">
      <c r="A73" s="3">
        <v>71</v>
      </c>
      <c r="B73" s="9" t="s">
        <v>25</v>
      </c>
      <c r="C73" s="9" t="s">
        <v>26</v>
      </c>
      <c r="D73" s="9" t="s">
        <v>114</v>
      </c>
      <c r="E73" s="10">
        <v>71.5</v>
      </c>
      <c r="F73" s="11">
        <v>78.400000000000006</v>
      </c>
      <c r="G73" s="11">
        <v>81.400000000000006</v>
      </c>
      <c r="H73" s="11">
        <f>G73*0.3+F73*0.3+E73*0.4</f>
        <v>76.539999999999992</v>
      </c>
      <c r="I73" s="3">
        <v>1</v>
      </c>
      <c r="J73" s="6" t="s">
        <v>174</v>
      </c>
    </row>
    <row r="74" spans="1:10">
      <c r="A74" s="3">
        <v>72</v>
      </c>
      <c r="B74" s="9" t="s">
        <v>25</v>
      </c>
      <c r="C74" s="9" t="s">
        <v>26</v>
      </c>
      <c r="D74" s="9" t="s">
        <v>113</v>
      </c>
      <c r="E74" s="10">
        <v>74.75</v>
      </c>
      <c r="F74" s="11">
        <v>75.400000000000006</v>
      </c>
      <c r="G74" s="11">
        <v>76</v>
      </c>
      <c r="H74" s="11">
        <f>G74*0.3+F74*0.3+E74*0.4</f>
        <v>75.320000000000007</v>
      </c>
      <c r="I74" s="3">
        <v>2</v>
      </c>
      <c r="J74" s="6"/>
    </row>
    <row r="75" spans="1:10">
      <c r="A75" s="3">
        <v>73</v>
      </c>
      <c r="B75" s="9" t="s">
        <v>25</v>
      </c>
      <c r="C75" s="9" t="s">
        <v>26</v>
      </c>
      <c r="D75" s="9" t="s">
        <v>115</v>
      </c>
      <c r="E75" s="10">
        <v>71.5</v>
      </c>
      <c r="F75" s="11">
        <v>79.599999999999994</v>
      </c>
      <c r="G75" s="11">
        <v>74.2</v>
      </c>
      <c r="H75" s="11">
        <f>G75*0.3+F75*0.3+E75*0.4</f>
        <v>74.740000000000009</v>
      </c>
      <c r="I75" s="3">
        <v>3</v>
      </c>
      <c r="J75" s="6"/>
    </row>
    <row r="76" spans="1:10">
      <c r="A76" s="3">
        <v>74</v>
      </c>
      <c r="B76" s="9" t="s">
        <v>27</v>
      </c>
      <c r="C76" s="9" t="s">
        <v>28</v>
      </c>
      <c r="D76" s="9" t="s">
        <v>116</v>
      </c>
      <c r="E76" s="10">
        <v>57.75</v>
      </c>
      <c r="F76" s="11">
        <v>84</v>
      </c>
      <c r="G76" s="11"/>
      <c r="H76" s="11">
        <f>E76*0.4+F76*0.6</f>
        <v>73.5</v>
      </c>
      <c r="I76" s="3">
        <v>1</v>
      </c>
      <c r="J76" s="6" t="s">
        <v>174</v>
      </c>
    </row>
    <row r="77" spans="1:10">
      <c r="A77" s="3">
        <v>75</v>
      </c>
      <c r="B77" s="9" t="s">
        <v>27</v>
      </c>
      <c r="C77" s="9" t="s">
        <v>28</v>
      </c>
      <c r="D77" s="9" t="s">
        <v>117</v>
      </c>
      <c r="E77" s="10">
        <v>56.75</v>
      </c>
      <c r="F77" s="11">
        <v>75.400000000000006</v>
      </c>
      <c r="G77" s="11"/>
      <c r="H77" s="11">
        <f>E77*0.4+F77*0.6</f>
        <v>67.94</v>
      </c>
      <c r="I77" s="3">
        <v>2</v>
      </c>
      <c r="J77" s="6"/>
    </row>
    <row r="78" spans="1:10">
      <c r="A78" s="3">
        <v>76</v>
      </c>
      <c r="B78" s="9" t="s">
        <v>29</v>
      </c>
      <c r="C78" s="9" t="s">
        <v>30</v>
      </c>
      <c r="D78" s="9" t="s">
        <v>119</v>
      </c>
      <c r="E78" s="10">
        <v>66</v>
      </c>
      <c r="F78" s="11">
        <v>77.599999999999994</v>
      </c>
      <c r="G78" s="11">
        <v>79.2</v>
      </c>
      <c r="H78" s="11">
        <f>G78*0.3+F78*0.3+E78*0.4</f>
        <v>73.44</v>
      </c>
      <c r="I78" s="3">
        <v>1</v>
      </c>
      <c r="J78" s="6" t="s">
        <v>174</v>
      </c>
    </row>
    <row r="79" spans="1:10">
      <c r="A79" s="3">
        <v>77</v>
      </c>
      <c r="B79" s="9" t="s">
        <v>29</v>
      </c>
      <c r="C79" s="9" t="s">
        <v>30</v>
      </c>
      <c r="D79" s="9" t="s">
        <v>118</v>
      </c>
      <c r="E79" s="10">
        <v>84.75</v>
      </c>
      <c r="F79" s="11" t="s">
        <v>177</v>
      </c>
      <c r="G79" s="11" t="s">
        <v>177</v>
      </c>
      <c r="H79" s="11"/>
      <c r="I79" s="3"/>
      <c r="J79" s="6"/>
    </row>
    <row r="80" spans="1:10">
      <c r="A80" s="3">
        <v>78</v>
      </c>
      <c r="B80" s="9" t="s">
        <v>31</v>
      </c>
      <c r="C80" s="9" t="s">
        <v>32</v>
      </c>
      <c r="D80" s="9" t="s">
        <v>125</v>
      </c>
      <c r="E80" s="10">
        <v>79.75</v>
      </c>
      <c r="F80" s="11">
        <v>79.2</v>
      </c>
      <c r="G80" s="11">
        <v>88.4</v>
      </c>
      <c r="H80" s="11">
        <f t="shared" ref="H80:H103" si="3">G80*0.3+F80*0.3+E80*0.4</f>
        <v>82.18</v>
      </c>
      <c r="I80" s="3">
        <v>1</v>
      </c>
      <c r="J80" s="6" t="s">
        <v>174</v>
      </c>
    </row>
    <row r="81" spans="1:10">
      <c r="A81" s="3">
        <v>79</v>
      </c>
      <c r="B81" s="9" t="s">
        <v>31</v>
      </c>
      <c r="C81" s="9" t="s">
        <v>32</v>
      </c>
      <c r="D81" s="9" t="s">
        <v>126</v>
      </c>
      <c r="E81" s="10">
        <v>79.5</v>
      </c>
      <c r="F81" s="11">
        <v>79.400000000000006</v>
      </c>
      <c r="G81" s="11">
        <v>85.6</v>
      </c>
      <c r="H81" s="11">
        <f t="shared" si="3"/>
        <v>81.3</v>
      </c>
      <c r="I81" s="3">
        <v>2</v>
      </c>
      <c r="J81" s="6" t="s">
        <v>174</v>
      </c>
    </row>
    <row r="82" spans="1:10">
      <c r="A82" s="3">
        <v>80</v>
      </c>
      <c r="B82" s="9" t="s">
        <v>31</v>
      </c>
      <c r="C82" s="9" t="s">
        <v>32</v>
      </c>
      <c r="D82" s="9" t="s">
        <v>120</v>
      </c>
      <c r="E82" s="10">
        <v>87.25</v>
      </c>
      <c r="F82" s="11">
        <v>76.400000000000006</v>
      </c>
      <c r="G82" s="11">
        <v>77</v>
      </c>
      <c r="H82" s="11">
        <f t="shared" si="3"/>
        <v>80.919999999999987</v>
      </c>
      <c r="I82" s="3">
        <v>3</v>
      </c>
      <c r="J82" s="6" t="s">
        <v>174</v>
      </c>
    </row>
    <row r="83" spans="1:10">
      <c r="A83" s="3">
        <v>81</v>
      </c>
      <c r="B83" s="9" t="s">
        <v>31</v>
      </c>
      <c r="C83" s="9" t="s">
        <v>32</v>
      </c>
      <c r="D83" s="9" t="s">
        <v>121</v>
      </c>
      <c r="E83" s="10">
        <v>82.5</v>
      </c>
      <c r="F83" s="11">
        <v>78</v>
      </c>
      <c r="G83" s="11">
        <v>81.2</v>
      </c>
      <c r="H83" s="11">
        <f t="shared" si="3"/>
        <v>80.759999999999991</v>
      </c>
      <c r="I83" s="3">
        <v>4</v>
      </c>
      <c r="J83" s="6" t="s">
        <v>174</v>
      </c>
    </row>
    <row r="84" spans="1:10">
      <c r="A84" s="3">
        <v>82</v>
      </c>
      <c r="B84" s="9" t="s">
        <v>31</v>
      </c>
      <c r="C84" s="9" t="s">
        <v>32</v>
      </c>
      <c r="D84" s="9" t="s">
        <v>139</v>
      </c>
      <c r="E84" s="10">
        <v>75</v>
      </c>
      <c r="F84" s="11">
        <v>79.8</v>
      </c>
      <c r="G84" s="11">
        <v>87</v>
      </c>
      <c r="H84" s="11">
        <f t="shared" si="3"/>
        <v>80.039999999999992</v>
      </c>
      <c r="I84" s="3">
        <v>5</v>
      </c>
      <c r="J84" s="6" t="s">
        <v>174</v>
      </c>
    </row>
    <row r="85" spans="1:10">
      <c r="A85" s="3">
        <v>83</v>
      </c>
      <c r="B85" s="9" t="s">
        <v>31</v>
      </c>
      <c r="C85" s="9" t="s">
        <v>32</v>
      </c>
      <c r="D85" s="9" t="s">
        <v>144</v>
      </c>
      <c r="E85" s="10">
        <v>72.75</v>
      </c>
      <c r="F85" s="11">
        <v>76.599999999999994</v>
      </c>
      <c r="G85" s="11">
        <v>91.8</v>
      </c>
      <c r="H85" s="11">
        <f t="shared" si="3"/>
        <v>79.62</v>
      </c>
      <c r="I85" s="3">
        <v>6</v>
      </c>
      <c r="J85" s="6" t="s">
        <v>174</v>
      </c>
    </row>
    <row r="86" spans="1:10">
      <c r="A86" s="3">
        <v>84</v>
      </c>
      <c r="B86" s="9" t="s">
        <v>31</v>
      </c>
      <c r="C86" s="9" t="s">
        <v>32</v>
      </c>
      <c r="D86" s="9" t="s">
        <v>129</v>
      </c>
      <c r="E86" s="10">
        <v>77.75</v>
      </c>
      <c r="F86" s="11">
        <v>77.8</v>
      </c>
      <c r="G86" s="11">
        <v>82.6</v>
      </c>
      <c r="H86" s="11">
        <f t="shared" si="3"/>
        <v>79.22</v>
      </c>
      <c r="I86" s="3">
        <v>7</v>
      </c>
      <c r="J86" s="6" t="s">
        <v>174</v>
      </c>
    </row>
    <row r="87" spans="1:10">
      <c r="A87" s="3">
        <v>85</v>
      </c>
      <c r="B87" s="9" t="s">
        <v>31</v>
      </c>
      <c r="C87" s="9" t="s">
        <v>32</v>
      </c>
      <c r="D87" s="9" t="s">
        <v>136</v>
      </c>
      <c r="E87" s="10">
        <v>76</v>
      </c>
      <c r="F87" s="11">
        <v>72</v>
      </c>
      <c r="G87" s="11">
        <v>90.2</v>
      </c>
      <c r="H87" s="11">
        <f t="shared" si="3"/>
        <v>79.06</v>
      </c>
      <c r="I87" s="3">
        <v>8</v>
      </c>
      <c r="J87" s="6" t="s">
        <v>174</v>
      </c>
    </row>
    <row r="88" spans="1:10">
      <c r="A88" s="3">
        <v>86</v>
      </c>
      <c r="B88" s="9" t="s">
        <v>31</v>
      </c>
      <c r="C88" s="9" t="s">
        <v>32</v>
      </c>
      <c r="D88" s="9" t="s">
        <v>123</v>
      </c>
      <c r="E88" s="10">
        <v>80.5</v>
      </c>
      <c r="F88" s="11">
        <v>81</v>
      </c>
      <c r="G88" s="11">
        <v>70.599999999999994</v>
      </c>
      <c r="H88" s="11">
        <f t="shared" si="3"/>
        <v>77.680000000000007</v>
      </c>
      <c r="I88" s="3">
        <v>9</v>
      </c>
      <c r="J88" s="6"/>
    </row>
    <row r="89" spans="1:10">
      <c r="A89" s="3">
        <v>87</v>
      </c>
      <c r="B89" s="9" t="s">
        <v>31</v>
      </c>
      <c r="C89" s="9" t="s">
        <v>32</v>
      </c>
      <c r="D89" s="9" t="s">
        <v>143</v>
      </c>
      <c r="E89" s="10">
        <v>72.75</v>
      </c>
      <c r="F89" s="11">
        <v>74</v>
      </c>
      <c r="G89" s="11">
        <v>87.4</v>
      </c>
      <c r="H89" s="11">
        <f t="shared" si="3"/>
        <v>77.52000000000001</v>
      </c>
      <c r="I89" s="3">
        <v>10</v>
      </c>
      <c r="J89" s="6"/>
    </row>
    <row r="90" spans="1:10">
      <c r="A90" s="3">
        <v>88</v>
      </c>
      <c r="B90" s="9" t="s">
        <v>31</v>
      </c>
      <c r="C90" s="9" t="s">
        <v>32</v>
      </c>
      <c r="D90" s="9" t="s">
        <v>122</v>
      </c>
      <c r="E90" s="10">
        <v>81.75</v>
      </c>
      <c r="F90" s="11">
        <v>73.8</v>
      </c>
      <c r="G90" s="11">
        <v>75.599999999999994</v>
      </c>
      <c r="H90" s="11">
        <f t="shared" si="3"/>
        <v>77.52</v>
      </c>
      <c r="I90" s="3">
        <v>10</v>
      </c>
      <c r="J90" s="6"/>
    </row>
    <row r="91" spans="1:10">
      <c r="A91" s="3">
        <v>89</v>
      </c>
      <c r="B91" s="9" t="s">
        <v>31</v>
      </c>
      <c r="C91" s="9" t="s">
        <v>32</v>
      </c>
      <c r="D91" s="9" t="s">
        <v>142</v>
      </c>
      <c r="E91" s="10">
        <v>73</v>
      </c>
      <c r="F91" s="11">
        <v>77.2</v>
      </c>
      <c r="G91" s="11">
        <v>81</v>
      </c>
      <c r="H91" s="11">
        <f t="shared" si="3"/>
        <v>76.66</v>
      </c>
      <c r="I91" s="3">
        <v>12</v>
      </c>
      <c r="J91" s="6"/>
    </row>
    <row r="92" spans="1:10">
      <c r="A92" s="3">
        <v>90</v>
      </c>
      <c r="B92" s="9" t="s">
        <v>31</v>
      </c>
      <c r="C92" s="9" t="s">
        <v>32</v>
      </c>
      <c r="D92" s="9" t="s">
        <v>131</v>
      </c>
      <c r="E92" s="10">
        <v>77</v>
      </c>
      <c r="F92" s="11">
        <v>77.8</v>
      </c>
      <c r="G92" s="11">
        <v>75</v>
      </c>
      <c r="H92" s="11">
        <f t="shared" si="3"/>
        <v>76.64</v>
      </c>
      <c r="I92" s="3">
        <v>13</v>
      </c>
      <c r="J92" s="6"/>
    </row>
    <row r="93" spans="1:10">
      <c r="A93" s="3">
        <v>91</v>
      </c>
      <c r="B93" s="9" t="s">
        <v>31</v>
      </c>
      <c r="C93" s="9" t="s">
        <v>32</v>
      </c>
      <c r="D93" s="9" t="s">
        <v>127</v>
      </c>
      <c r="E93" s="10">
        <v>78.75</v>
      </c>
      <c r="F93" s="11">
        <v>78.599999999999994</v>
      </c>
      <c r="G93" s="11">
        <v>70</v>
      </c>
      <c r="H93" s="11">
        <f t="shared" si="3"/>
        <v>76.08</v>
      </c>
      <c r="I93" s="3">
        <v>14</v>
      </c>
      <c r="J93" s="6"/>
    </row>
    <row r="94" spans="1:10">
      <c r="A94" s="3">
        <v>92</v>
      </c>
      <c r="B94" s="9" t="s">
        <v>31</v>
      </c>
      <c r="C94" s="9" t="s">
        <v>32</v>
      </c>
      <c r="D94" s="9" t="s">
        <v>137</v>
      </c>
      <c r="E94" s="10">
        <v>75.75</v>
      </c>
      <c r="F94" s="11">
        <v>75.599999999999994</v>
      </c>
      <c r="G94" s="11">
        <v>73</v>
      </c>
      <c r="H94" s="11">
        <f t="shared" si="3"/>
        <v>74.88</v>
      </c>
      <c r="I94" s="3">
        <v>15</v>
      </c>
      <c r="J94" s="6"/>
    </row>
    <row r="95" spans="1:10">
      <c r="A95" s="3">
        <v>93</v>
      </c>
      <c r="B95" s="9" t="s">
        <v>31</v>
      </c>
      <c r="C95" s="9" t="s">
        <v>32</v>
      </c>
      <c r="D95" s="9" t="s">
        <v>132</v>
      </c>
      <c r="E95" s="10">
        <v>76.75</v>
      </c>
      <c r="F95" s="11">
        <v>71.2</v>
      </c>
      <c r="G95" s="11">
        <v>75.8</v>
      </c>
      <c r="H95" s="11">
        <f t="shared" si="3"/>
        <v>74.8</v>
      </c>
      <c r="I95" s="3">
        <v>16</v>
      </c>
      <c r="J95" s="6"/>
    </row>
    <row r="96" spans="1:10">
      <c r="A96" s="3">
        <v>94</v>
      </c>
      <c r="B96" s="9" t="s">
        <v>31</v>
      </c>
      <c r="C96" s="9" t="s">
        <v>32</v>
      </c>
      <c r="D96" s="9" t="s">
        <v>140</v>
      </c>
      <c r="E96" s="10">
        <v>75</v>
      </c>
      <c r="F96" s="11">
        <v>76.400000000000006</v>
      </c>
      <c r="G96" s="11">
        <v>68.2</v>
      </c>
      <c r="H96" s="11">
        <f t="shared" si="3"/>
        <v>73.38</v>
      </c>
      <c r="I96" s="3">
        <v>17</v>
      </c>
      <c r="J96" s="6"/>
    </row>
    <row r="97" spans="1:10">
      <c r="A97" s="3">
        <v>95</v>
      </c>
      <c r="B97" s="9" t="s">
        <v>31</v>
      </c>
      <c r="C97" s="9" t="s">
        <v>32</v>
      </c>
      <c r="D97" s="9" t="s">
        <v>130</v>
      </c>
      <c r="E97" s="10">
        <v>77.25</v>
      </c>
      <c r="F97" s="11">
        <v>71.599999999999994</v>
      </c>
      <c r="G97" s="11">
        <v>66.599999999999994</v>
      </c>
      <c r="H97" s="11">
        <f t="shared" si="3"/>
        <v>72.36</v>
      </c>
      <c r="I97" s="3">
        <v>18</v>
      </c>
      <c r="J97" s="6"/>
    </row>
    <row r="98" spans="1:10">
      <c r="A98" s="3">
        <v>96</v>
      </c>
      <c r="B98" s="9" t="s">
        <v>31</v>
      </c>
      <c r="C98" s="9" t="s">
        <v>32</v>
      </c>
      <c r="D98" s="9" t="s">
        <v>135</v>
      </c>
      <c r="E98" s="10">
        <v>76.5</v>
      </c>
      <c r="F98" s="11">
        <v>76.400000000000006</v>
      </c>
      <c r="G98" s="11">
        <v>60.6</v>
      </c>
      <c r="H98" s="11">
        <f t="shared" si="3"/>
        <v>71.7</v>
      </c>
      <c r="I98" s="3">
        <v>19</v>
      </c>
      <c r="J98" s="6"/>
    </row>
    <row r="99" spans="1:10">
      <c r="A99" s="3">
        <v>97</v>
      </c>
      <c r="B99" s="9" t="s">
        <v>31</v>
      </c>
      <c r="C99" s="9" t="s">
        <v>32</v>
      </c>
      <c r="D99" s="9" t="s">
        <v>133</v>
      </c>
      <c r="E99" s="10">
        <v>76.75</v>
      </c>
      <c r="F99" s="11">
        <v>84.6</v>
      </c>
      <c r="G99" s="11">
        <v>52</v>
      </c>
      <c r="H99" s="11">
        <f t="shared" si="3"/>
        <v>71.680000000000007</v>
      </c>
      <c r="I99" s="3"/>
      <c r="J99" s="6"/>
    </row>
    <row r="100" spans="1:10">
      <c r="A100" s="3">
        <v>98</v>
      </c>
      <c r="B100" s="9" t="s">
        <v>31</v>
      </c>
      <c r="C100" s="9" t="s">
        <v>32</v>
      </c>
      <c r="D100" s="9" t="s">
        <v>138</v>
      </c>
      <c r="E100" s="10">
        <v>75.75</v>
      </c>
      <c r="F100" s="11">
        <v>72.2</v>
      </c>
      <c r="G100" s="11">
        <v>56.6</v>
      </c>
      <c r="H100" s="11">
        <f t="shared" si="3"/>
        <v>68.94</v>
      </c>
      <c r="I100" s="3"/>
      <c r="J100" s="6"/>
    </row>
    <row r="101" spans="1:10">
      <c r="A101" s="3">
        <v>99</v>
      </c>
      <c r="B101" s="9" t="s">
        <v>31</v>
      </c>
      <c r="C101" s="9" t="s">
        <v>32</v>
      </c>
      <c r="D101" s="9" t="s">
        <v>134</v>
      </c>
      <c r="E101" s="10">
        <v>76.75</v>
      </c>
      <c r="F101" s="11">
        <v>51.8</v>
      </c>
      <c r="G101" s="11">
        <v>75.599999999999994</v>
      </c>
      <c r="H101" s="11">
        <f t="shared" si="3"/>
        <v>68.92</v>
      </c>
      <c r="I101" s="3"/>
      <c r="J101" s="6"/>
    </row>
    <row r="102" spans="1:10">
      <c r="A102" s="3">
        <v>100</v>
      </c>
      <c r="B102" s="9" t="s">
        <v>31</v>
      </c>
      <c r="C102" s="9" t="s">
        <v>32</v>
      </c>
      <c r="D102" s="9" t="s">
        <v>141</v>
      </c>
      <c r="E102" s="10">
        <v>74</v>
      </c>
      <c r="F102" s="11">
        <v>74.400000000000006</v>
      </c>
      <c r="G102" s="11">
        <v>49.8</v>
      </c>
      <c r="H102" s="11">
        <f t="shared" si="3"/>
        <v>66.86</v>
      </c>
      <c r="I102" s="3"/>
      <c r="J102" s="6"/>
    </row>
    <row r="103" spans="1:10">
      <c r="A103" s="3">
        <v>101</v>
      </c>
      <c r="B103" s="9" t="s">
        <v>31</v>
      </c>
      <c r="C103" s="9" t="s">
        <v>32</v>
      </c>
      <c r="D103" s="9" t="s">
        <v>124</v>
      </c>
      <c r="E103" s="10">
        <v>80.25</v>
      </c>
      <c r="F103" s="11">
        <v>68.8</v>
      </c>
      <c r="G103" s="11">
        <v>45.6</v>
      </c>
      <c r="H103" s="11">
        <f t="shared" si="3"/>
        <v>66.419999999999987</v>
      </c>
      <c r="I103" s="3"/>
      <c r="J103" s="6"/>
    </row>
    <row r="104" spans="1:10">
      <c r="A104" s="3">
        <v>102</v>
      </c>
      <c r="B104" s="9" t="s">
        <v>31</v>
      </c>
      <c r="C104" s="9" t="s">
        <v>32</v>
      </c>
      <c r="D104" s="9" t="s">
        <v>128</v>
      </c>
      <c r="E104" s="10">
        <v>78.5</v>
      </c>
      <c r="F104" s="11" t="s">
        <v>177</v>
      </c>
      <c r="G104" s="11" t="s">
        <v>177</v>
      </c>
      <c r="H104" s="11"/>
      <c r="I104" s="3"/>
      <c r="J104" s="6"/>
    </row>
    <row r="105" spans="1:10">
      <c r="A105" s="3">
        <v>103</v>
      </c>
      <c r="B105" s="9" t="s">
        <v>33</v>
      </c>
      <c r="C105" s="9" t="s">
        <v>34</v>
      </c>
      <c r="D105" s="9" t="s">
        <v>146</v>
      </c>
      <c r="E105" s="10">
        <v>83.25</v>
      </c>
      <c r="F105" s="11">
        <v>76</v>
      </c>
      <c r="G105" s="11">
        <v>87.2</v>
      </c>
      <c r="H105" s="11">
        <f t="shared" ref="H105:H115" si="4">G105*0.3+F105*0.3+E105*0.4</f>
        <v>82.26</v>
      </c>
      <c r="I105" s="3">
        <v>1</v>
      </c>
      <c r="J105" s="6" t="s">
        <v>174</v>
      </c>
    </row>
    <row r="106" spans="1:10">
      <c r="A106" s="3">
        <v>104</v>
      </c>
      <c r="B106" s="9" t="s">
        <v>33</v>
      </c>
      <c r="C106" s="9" t="s">
        <v>34</v>
      </c>
      <c r="D106" s="9" t="s">
        <v>149</v>
      </c>
      <c r="E106" s="10">
        <v>81.5</v>
      </c>
      <c r="F106" s="11">
        <v>81.2</v>
      </c>
      <c r="G106" s="11">
        <v>80.400000000000006</v>
      </c>
      <c r="H106" s="11">
        <f t="shared" si="4"/>
        <v>81.080000000000013</v>
      </c>
      <c r="I106" s="3">
        <v>2</v>
      </c>
      <c r="J106" s="6" t="s">
        <v>175</v>
      </c>
    </row>
    <row r="107" spans="1:10">
      <c r="A107" s="3">
        <v>105</v>
      </c>
      <c r="B107" s="9" t="s">
        <v>33</v>
      </c>
      <c r="C107" s="9" t="s">
        <v>34</v>
      </c>
      <c r="D107" s="9" t="s">
        <v>150</v>
      </c>
      <c r="E107" s="10">
        <v>81.25</v>
      </c>
      <c r="F107" s="11">
        <v>80.599999999999994</v>
      </c>
      <c r="G107" s="11">
        <v>81</v>
      </c>
      <c r="H107" s="11">
        <f t="shared" si="4"/>
        <v>80.97999999999999</v>
      </c>
      <c r="I107" s="3">
        <v>3</v>
      </c>
      <c r="J107" s="6" t="s">
        <v>174</v>
      </c>
    </row>
    <row r="108" spans="1:10">
      <c r="A108" s="3">
        <v>106</v>
      </c>
      <c r="B108" s="9" t="s">
        <v>33</v>
      </c>
      <c r="C108" s="9" t="s">
        <v>34</v>
      </c>
      <c r="D108" s="9" t="s">
        <v>145</v>
      </c>
      <c r="E108" s="10">
        <v>83.25</v>
      </c>
      <c r="F108" s="11">
        <v>81</v>
      </c>
      <c r="G108" s="11">
        <v>74.8</v>
      </c>
      <c r="H108" s="11">
        <f t="shared" si="4"/>
        <v>80.039999999999992</v>
      </c>
      <c r="I108" s="3">
        <v>4</v>
      </c>
      <c r="J108" s="6" t="s">
        <v>174</v>
      </c>
    </row>
    <row r="109" spans="1:10">
      <c r="A109" s="3">
        <v>107</v>
      </c>
      <c r="B109" s="9" t="s">
        <v>33</v>
      </c>
      <c r="C109" s="9" t="s">
        <v>34</v>
      </c>
      <c r="D109" s="9" t="s">
        <v>154</v>
      </c>
      <c r="E109" s="10">
        <v>80.25</v>
      </c>
      <c r="F109" s="11">
        <v>83.4</v>
      </c>
      <c r="G109" s="11">
        <v>73.2</v>
      </c>
      <c r="H109" s="11">
        <f t="shared" si="4"/>
        <v>79.080000000000013</v>
      </c>
      <c r="I109" s="3">
        <v>5</v>
      </c>
      <c r="J109" s="6"/>
    </row>
    <row r="110" spans="1:10">
      <c r="A110" s="3">
        <v>108</v>
      </c>
      <c r="B110" s="9" t="s">
        <v>33</v>
      </c>
      <c r="C110" s="9" t="s">
        <v>34</v>
      </c>
      <c r="D110" s="9" t="s">
        <v>151</v>
      </c>
      <c r="E110" s="10">
        <v>81.25</v>
      </c>
      <c r="F110" s="11">
        <v>78.400000000000006</v>
      </c>
      <c r="G110" s="11">
        <v>76.599999999999994</v>
      </c>
      <c r="H110" s="11">
        <f t="shared" si="4"/>
        <v>79</v>
      </c>
      <c r="I110" s="3">
        <v>6</v>
      </c>
      <c r="J110" s="6"/>
    </row>
    <row r="111" spans="1:10">
      <c r="A111" s="3">
        <v>109</v>
      </c>
      <c r="B111" s="9" t="s">
        <v>33</v>
      </c>
      <c r="C111" s="9" t="s">
        <v>34</v>
      </c>
      <c r="D111" s="9" t="s">
        <v>153</v>
      </c>
      <c r="E111" s="10">
        <v>80.25</v>
      </c>
      <c r="F111" s="11">
        <v>80</v>
      </c>
      <c r="G111" s="11">
        <v>75</v>
      </c>
      <c r="H111" s="11">
        <f t="shared" si="4"/>
        <v>78.599999999999994</v>
      </c>
      <c r="I111" s="3">
        <v>7</v>
      </c>
      <c r="J111" s="6"/>
    </row>
    <row r="112" spans="1:10">
      <c r="A112" s="3">
        <v>110</v>
      </c>
      <c r="B112" s="9" t="s">
        <v>33</v>
      </c>
      <c r="C112" s="9" t="s">
        <v>34</v>
      </c>
      <c r="D112" s="9" t="s">
        <v>148</v>
      </c>
      <c r="E112" s="10">
        <v>82</v>
      </c>
      <c r="F112" s="11">
        <v>75.400000000000006</v>
      </c>
      <c r="G112" s="11">
        <v>71.2</v>
      </c>
      <c r="H112" s="11">
        <f t="shared" si="4"/>
        <v>76.78</v>
      </c>
      <c r="I112" s="3">
        <v>8</v>
      </c>
      <c r="J112" s="6"/>
    </row>
    <row r="113" spans="1:10">
      <c r="A113" s="3">
        <v>111</v>
      </c>
      <c r="B113" s="9" t="s">
        <v>33</v>
      </c>
      <c r="C113" s="9" t="s">
        <v>34</v>
      </c>
      <c r="D113" s="9" t="s">
        <v>156</v>
      </c>
      <c r="E113" s="10">
        <v>79.5</v>
      </c>
      <c r="F113" s="11">
        <v>79.400000000000006</v>
      </c>
      <c r="G113" s="11">
        <v>70</v>
      </c>
      <c r="H113" s="11">
        <f t="shared" si="4"/>
        <v>76.62</v>
      </c>
      <c r="I113" s="3">
        <v>9</v>
      </c>
      <c r="J113" s="6"/>
    </row>
    <row r="114" spans="1:10">
      <c r="A114" s="3">
        <v>112</v>
      </c>
      <c r="B114" s="9" t="s">
        <v>33</v>
      </c>
      <c r="C114" s="9" t="s">
        <v>34</v>
      </c>
      <c r="D114" s="9" t="s">
        <v>152</v>
      </c>
      <c r="E114" s="10">
        <v>80.25</v>
      </c>
      <c r="F114" s="11">
        <v>76.400000000000006</v>
      </c>
      <c r="G114" s="11">
        <v>70.400000000000006</v>
      </c>
      <c r="H114" s="11">
        <f t="shared" si="4"/>
        <v>76.140000000000015</v>
      </c>
      <c r="I114" s="3">
        <v>10</v>
      </c>
      <c r="J114" s="6"/>
    </row>
    <row r="115" spans="1:10">
      <c r="A115" s="3">
        <v>113</v>
      </c>
      <c r="B115" s="9" t="s">
        <v>33</v>
      </c>
      <c r="C115" s="9" t="s">
        <v>34</v>
      </c>
      <c r="D115" s="9" t="s">
        <v>147</v>
      </c>
      <c r="E115" s="10">
        <v>82</v>
      </c>
      <c r="F115" s="11">
        <v>64.8</v>
      </c>
      <c r="G115" s="11">
        <v>70.400000000000006</v>
      </c>
      <c r="H115" s="11">
        <f t="shared" si="4"/>
        <v>73.360000000000014</v>
      </c>
      <c r="I115" s="3">
        <v>11</v>
      </c>
      <c r="J115" s="6"/>
    </row>
    <row r="116" spans="1:10">
      <c r="A116" s="3">
        <v>114</v>
      </c>
      <c r="B116" s="9" t="s">
        <v>33</v>
      </c>
      <c r="C116" s="9" t="s">
        <v>34</v>
      </c>
      <c r="D116" s="9" t="s">
        <v>155</v>
      </c>
      <c r="E116" s="10">
        <v>80</v>
      </c>
      <c r="F116" s="11" t="s">
        <v>177</v>
      </c>
      <c r="G116" s="11" t="s">
        <v>177</v>
      </c>
      <c r="H116" s="11"/>
      <c r="I116" s="3"/>
      <c r="J116" s="6"/>
    </row>
    <row r="117" spans="1:10">
      <c r="A117" s="3">
        <v>115</v>
      </c>
      <c r="B117" s="9" t="s">
        <v>35</v>
      </c>
      <c r="C117" s="9" t="s">
        <v>36</v>
      </c>
      <c r="D117" s="9" t="s">
        <v>157</v>
      </c>
      <c r="E117" s="10">
        <v>82.25</v>
      </c>
      <c r="F117" s="11">
        <v>79</v>
      </c>
      <c r="G117" s="11">
        <v>87.4</v>
      </c>
      <c r="H117" s="11">
        <f t="shared" ref="H117:H126" si="5">G117*0.3+F117*0.3+E117*0.4</f>
        <v>82.82</v>
      </c>
      <c r="I117" s="3">
        <v>1</v>
      </c>
      <c r="J117" s="6" t="s">
        <v>174</v>
      </c>
    </row>
    <row r="118" spans="1:10">
      <c r="A118" s="3">
        <v>116</v>
      </c>
      <c r="B118" s="9" t="s">
        <v>35</v>
      </c>
      <c r="C118" s="9" t="s">
        <v>36</v>
      </c>
      <c r="D118" s="9" t="s">
        <v>158</v>
      </c>
      <c r="E118" s="10">
        <v>79.5</v>
      </c>
      <c r="F118" s="11">
        <v>76.400000000000006</v>
      </c>
      <c r="G118" s="11">
        <v>78.2</v>
      </c>
      <c r="H118" s="11">
        <f t="shared" si="5"/>
        <v>78.180000000000007</v>
      </c>
      <c r="I118" s="3">
        <v>2</v>
      </c>
      <c r="J118" s="6"/>
    </row>
    <row r="119" spans="1:10">
      <c r="A119" s="3">
        <v>117</v>
      </c>
      <c r="B119" s="9" t="s">
        <v>35</v>
      </c>
      <c r="C119" s="9" t="s">
        <v>36</v>
      </c>
      <c r="D119" s="9" t="s">
        <v>159</v>
      </c>
      <c r="E119" s="10">
        <v>74.75</v>
      </c>
      <c r="F119" s="11">
        <v>73.400000000000006</v>
      </c>
      <c r="G119" s="11">
        <v>76</v>
      </c>
      <c r="H119" s="11">
        <f t="shared" si="5"/>
        <v>74.72</v>
      </c>
      <c r="I119" s="3">
        <v>3</v>
      </c>
      <c r="J119" s="6"/>
    </row>
    <row r="120" spans="1:10">
      <c r="A120" s="3">
        <v>118</v>
      </c>
      <c r="B120" s="9" t="s">
        <v>37</v>
      </c>
      <c r="C120" s="9" t="s">
        <v>38</v>
      </c>
      <c r="D120" s="9" t="s">
        <v>160</v>
      </c>
      <c r="E120" s="10">
        <v>77.5</v>
      </c>
      <c r="F120" s="11">
        <v>80.8</v>
      </c>
      <c r="G120" s="11">
        <v>74.8</v>
      </c>
      <c r="H120" s="11">
        <f t="shared" si="5"/>
        <v>77.679999999999993</v>
      </c>
      <c r="I120" s="3">
        <v>1</v>
      </c>
      <c r="J120" s="6" t="s">
        <v>174</v>
      </c>
    </row>
    <row r="121" spans="1:10">
      <c r="A121" s="3">
        <v>119</v>
      </c>
      <c r="B121" s="9" t="s">
        <v>37</v>
      </c>
      <c r="C121" s="9" t="s">
        <v>38</v>
      </c>
      <c r="D121" s="9" t="s">
        <v>161</v>
      </c>
      <c r="E121" s="10">
        <v>72.25</v>
      </c>
      <c r="F121" s="11">
        <v>79.2</v>
      </c>
      <c r="G121" s="11">
        <v>70.599999999999994</v>
      </c>
      <c r="H121" s="11">
        <f t="shared" si="5"/>
        <v>73.84</v>
      </c>
      <c r="I121" s="3">
        <v>2</v>
      </c>
      <c r="J121" s="6" t="s">
        <v>174</v>
      </c>
    </row>
    <row r="122" spans="1:10">
      <c r="A122" s="3">
        <v>120</v>
      </c>
      <c r="B122" s="9" t="s">
        <v>39</v>
      </c>
      <c r="C122" s="9" t="s">
        <v>40</v>
      </c>
      <c r="D122" s="9" t="s">
        <v>163</v>
      </c>
      <c r="E122" s="10">
        <v>74</v>
      </c>
      <c r="F122" s="11">
        <v>79.8</v>
      </c>
      <c r="G122" s="11">
        <v>85.2</v>
      </c>
      <c r="H122" s="11">
        <f t="shared" si="5"/>
        <v>79.099999999999994</v>
      </c>
      <c r="I122" s="3">
        <v>1</v>
      </c>
      <c r="J122" s="6" t="s">
        <v>175</v>
      </c>
    </row>
    <row r="123" spans="1:10">
      <c r="A123" s="3">
        <v>121</v>
      </c>
      <c r="B123" s="9" t="s">
        <v>39</v>
      </c>
      <c r="C123" s="9" t="s">
        <v>40</v>
      </c>
      <c r="D123" s="9" t="s">
        <v>162</v>
      </c>
      <c r="E123" s="10">
        <v>74.5</v>
      </c>
      <c r="F123" s="11">
        <v>80.400000000000006</v>
      </c>
      <c r="G123" s="11">
        <v>81.599999999999994</v>
      </c>
      <c r="H123" s="11">
        <f t="shared" si="5"/>
        <v>78.399999999999991</v>
      </c>
      <c r="I123" s="3">
        <v>2</v>
      </c>
      <c r="J123" s="6" t="s">
        <v>174</v>
      </c>
    </row>
    <row r="124" spans="1:10">
      <c r="A124" s="3">
        <v>122</v>
      </c>
      <c r="B124" s="9" t="s">
        <v>39</v>
      </c>
      <c r="C124" s="9" t="s">
        <v>40</v>
      </c>
      <c r="D124" s="9" t="s">
        <v>165</v>
      </c>
      <c r="E124" s="10">
        <v>69.25</v>
      </c>
      <c r="F124" s="11">
        <v>84</v>
      </c>
      <c r="G124" s="11">
        <v>81.599999999999994</v>
      </c>
      <c r="H124" s="11">
        <f t="shared" si="5"/>
        <v>77.38</v>
      </c>
      <c r="I124" s="3">
        <v>3</v>
      </c>
      <c r="J124" s="6" t="s">
        <v>174</v>
      </c>
    </row>
    <row r="125" spans="1:10">
      <c r="A125" s="3">
        <v>123</v>
      </c>
      <c r="B125" s="9" t="s">
        <v>39</v>
      </c>
      <c r="C125" s="9" t="s">
        <v>40</v>
      </c>
      <c r="D125" s="9" t="s">
        <v>166</v>
      </c>
      <c r="E125" s="10">
        <v>65.25</v>
      </c>
      <c r="F125" s="11">
        <v>83.8</v>
      </c>
      <c r="G125" s="11">
        <v>84</v>
      </c>
      <c r="H125" s="11">
        <f t="shared" si="5"/>
        <v>76.44</v>
      </c>
      <c r="I125" s="3">
        <v>4</v>
      </c>
      <c r="J125" s="6" t="s">
        <v>174</v>
      </c>
    </row>
    <row r="126" spans="1:10">
      <c r="A126" s="3">
        <v>124</v>
      </c>
      <c r="B126" s="9" t="s">
        <v>39</v>
      </c>
      <c r="C126" s="9" t="s">
        <v>40</v>
      </c>
      <c r="D126" s="9" t="s">
        <v>164</v>
      </c>
      <c r="E126" s="10">
        <v>71.25</v>
      </c>
      <c r="F126" s="11">
        <v>77.599999999999994</v>
      </c>
      <c r="G126" s="11">
        <v>71.400000000000006</v>
      </c>
      <c r="H126" s="11">
        <f t="shared" si="5"/>
        <v>73.2</v>
      </c>
      <c r="I126" s="3">
        <v>5</v>
      </c>
      <c r="J126" s="6" t="s">
        <v>174</v>
      </c>
    </row>
    <row r="127" spans="1:10">
      <c r="A127" s="3">
        <v>125</v>
      </c>
      <c r="B127" s="9" t="s">
        <v>41</v>
      </c>
      <c r="C127" s="9" t="s">
        <v>42</v>
      </c>
      <c r="D127" s="9" t="s">
        <v>169</v>
      </c>
      <c r="E127" s="10">
        <v>62</v>
      </c>
      <c r="F127" s="11">
        <v>70.599999999999994</v>
      </c>
      <c r="G127" s="3"/>
      <c r="H127" s="11">
        <f>E127*0.4+F127*0.6</f>
        <v>67.16</v>
      </c>
      <c r="I127" s="3">
        <v>1</v>
      </c>
      <c r="J127" s="6" t="s">
        <v>174</v>
      </c>
    </row>
    <row r="128" spans="1:10">
      <c r="A128" s="3">
        <v>126</v>
      </c>
      <c r="B128" s="9" t="s">
        <v>41</v>
      </c>
      <c r="C128" s="9" t="s">
        <v>42</v>
      </c>
      <c r="D128" s="9" t="s">
        <v>168</v>
      </c>
      <c r="E128" s="10">
        <v>65.5</v>
      </c>
      <c r="F128" s="11">
        <v>65</v>
      </c>
      <c r="G128" s="3"/>
      <c r="H128" s="11">
        <f>E128*0.4+F128*0.6</f>
        <v>65.2</v>
      </c>
      <c r="I128" s="3">
        <v>2</v>
      </c>
      <c r="J128" s="6"/>
    </row>
    <row r="129" spans="1:10">
      <c r="A129" s="3">
        <v>127</v>
      </c>
      <c r="B129" s="9" t="s">
        <v>41</v>
      </c>
      <c r="C129" s="9" t="s">
        <v>42</v>
      </c>
      <c r="D129" s="9" t="s">
        <v>167</v>
      </c>
      <c r="E129" s="10">
        <v>67</v>
      </c>
      <c r="F129" s="11">
        <v>60.8</v>
      </c>
      <c r="G129" s="3"/>
      <c r="H129" s="11">
        <f>E129*0.4+F129*0.6</f>
        <v>63.28</v>
      </c>
      <c r="I129" s="3">
        <v>3</v>
      </c>
      <c r="J129" s="6"/>
    </row>
    <row r="130" spans="1:10">
      <c r="A130" s="5"/>
      <c r="B130" s="5"/>
      <c r="C130" s="5"/>
      <c r="D130" s="5"/>
      <c r="E130" s="5"/>
      <c r="F130" s="5"/>
      <c r="G130" s="5"/>
      <c r="H130" s="5"/>
      <c r="I130" s="5"/>
      <c r="J130" s="7"/>
    </row>
    <row r="131" spans="1:10">
      <c r="A131" s="5"/>
      <c r="B131" s="5"/>
      <c r="C131" s="5"/>
      <c r="D131" s="5"/>
      <c r="E131" s="5"/>
      <c r="F131" s="5"/>
      <c r="G131" s="5"/>
      <c r="H131" s="5"/>
      <c r="I131" s="5"/>
      <c r="J131" s="7"/>
    </row>
    <row r="132" spans="1:10">
      <c r="A132" s="5"/>
      <c r="B132" s="5"/>
      <c r="C132" s="5"/>
      <c r="D132" s="5"/>
      <c r="E132" s="5"/>
      <c r="F132" s="5"/>
      <c r="G132" s="5"/>
      <c r="H132" s="5"/>
      <c r="I132" s="5"/>
      <c r="J132" s="7"/>
    </row>
    <row r="133" spans="1:10">
      <c r="A133" s="5"/>
      <c r="B133" s="5"/>
      <c r="C133" s="5"/>
      <c r="D133" s="5"/>
      <c r="E133" s="5"/>
      <c r="F133" s="5"/>
      <c r="G133" s="5"/>
      <c r="H133" s="5"/>
      <c r="I133" s="5"/>
      <c r="J133" s="7"/>
    </row>
  </sheetData>
  <sortState ref="A3:K129">
    <sortCondition ref="B3:B129"/>
    <sortCondition descending="1" ref="H3:H129"/>
  </sortState>
  <mergeCells count="1">
    <mergeCell ref="A1:J1"/>
  </mergeCells>
  <phoneticPr fontId="3" type="noConversion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2020-08-03T06:13:00Z</cp:lastPrinted>
  <dcterms:created xsi:type="dcterms:W3CDTF">2020-07-23T08:54:09Z</dcterms:created>
  <dcterms:modified xsi:type="dcterms:W3CDTF">2020-08-03T08:52:16Z</dcterms:modified>
</cp:coreProperties>
</file>