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4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91" i="1"/>
  <c r="H91"/>
  <c r="F91"/>
  <c r="I90"/>
  <c r="H90"/>
  <c r="F90"/>
  <c r="I89"/>
  <c r="H89"/>
  <c r="F89"/>
  <c r="I88"/>
  <c r="H88"/>
  <c r="F88"/>
  <c r="I87"/>
  <c r="H87"/>
  <c r="F87"/>
  <c r="I86"/>
  <c r="H86"/>
  <c r="F86"/>
  <c r="I85"/>
  <c r="H85"/>
  <c r="F85"/>
  <c r="I84"/>
  <c r="H84"/>
  <c r="F84"/>
  <c r="I83"/>
  <c r="H83"/>
  <c r="F83"/>
  <c r="I82"/>
  <c r="H82"/>
  <c r="F82"/>
  <c r="I81"/>
  <c r="H81"/>
  <c r="F81"/>
  <c r="I80"/>
  <c r="H80"/>
  <c r="F80"/>
  <c r="I79"/>
  <c r="H79"/>
  <c r="F79"/>
  <c r="F78"/>
  <c r="I77"/>
  <c r="H77"/>
  <c r="F77"/>
  <c r="I76"/>
  <c r="H76"/>
  <c r="F76"/>
  <c r="F75"/>
  <c r="F74"/>
  <c r="I73"/>
  <c r="H73"/>
  <c r="F73"/>
  <c r="I72"/>
  <c r="H72"/>
  <c r="F72"/>
  <c r="I71"/>
  <c r="H71"/>
  <c r="F71"/>
  <c r="I70"/>
  <c r="H70"/>
  <c r="F70"/>
  <c r="I69"/>
  <c r="H69"/>
  <c r="F69"/>
  <c r="I68"/>
  <c r="H68"/>
  <c r="F68"/>
  <c r="I67"/>
  <c r="H67"/>
  <c r="F67"/>
  <c r="I66"/>
  <c r="H66"/>
  <c r="F66"/>
  <c r="I65"/>
  <c r="H65"/>
  <c r="F65"/>
  <c r="I64"/>
  <c r="H64"/>
  <c r="F64"/>
  <c r="I63"/>
  <c r="H63"/>
  <c r="F63"/>
  <c r="I62"/>
  <c r="H62"/>
  <c r="F62"/>
  <c r="I61"/>
  <c r="H61"/>
  <c r="F61"/>
  <c r="F60"/>
  <c r="I59"/>
  <c r="H59"/>
  <c r="F59"/>
  <c r="I58"/>
  <c r="H58"/>
  <c r="F58"/>
  <c r="F57"/>
  <c r="I56"/>
  <c r="H56"/>
  <c r="F56"/>
  <c r="I55"/>
  <c r="H55"/>
  <c r="F55"/>
  <c r="I54"/>
  <c r="H54"/>
  <c r="F54"/>
  <c r="I53"/>
  <c r="H53"/>
  <c r="F53"/>
  <c r="I52"/>
  <c r="H52"/>
  <c r="F52"/>
  <c r="I51"/>
  <c r="H51"/>
  <c r="F51"/>
  <c r="I50"/>
  <c r="H50"/>
  <c r="F50"/>
  <c r="I49"/>
  <c r="H49"/>
  <c r="F49"/>
  <c r="F48"/>
  <c r="I47"/>
  <c r="H47"/>
  <c r="F47"/>
  <c r="I46"/>
  <c r="H46"/>
  <c r="F46"/>
  <c r="I45"/>
  <c r="H45"/>
  <c r="F45"/>
  <c r="I44"/>
  <c r="H44"/>
  <c r="F44"/>
  <c r="I43"/>
  <c r="H43"/>
  <c r="F43"/>
  <c r="F42"/>
  <c r="I41"/>
  <c r="H41"/>
  <c r="F41"/>
  <c r="I40"/>
  <c r="H40"/>
  <c r="F40"/>
  <c r="I39"/>
  <c r="H39"/>
  <c r="F39"/>
  <c r="I38"/>
  <c r="H38"/>
  <c r="F38"/>
  <c r="I37"/>
  <c r="H37"/>
  <c r="F37"/>
  <c r="F36"/>
  <c r="I35"/>
  <c r="H35"/>
  <c r="F35"/>
  <c r="I34"/>
  <c r="H34"/>
  <c r="F34"/>
  <c r="I33"/>
  <c r="H33"/>
  <c r="F33"/>
  <c r="I32"/>
  <c r="H32"/>
  <c r="F32"/>
  <c r="I31"/>
  <c r="H31"/>
  <c r="F31"/>
  <c r="I30"/>
  <c r="H30"/>
  <c r="F30"/>
  <c r="I29"/>
  <c r="H29"/>
  <c r="F29"/>
  <c r="I28"/>
  <c r="H28"/>
  <c r="F28"/>
  <c r="I27"/>
  <c r="H27"/>
  <c r="F27"/>
  <c r="I26"/>
  <c r="H26"/>
  <c r="F26"/>
  <c r="I25"/>
  <c r="H25"/>
  <c r="F25"/>
  <c r="I24"/>
  <c r="H24"/>
  <c r="F24"/>
  <c r="I23"/>
  <c r="H23"/>
  <c r="F23"/>
  <c r="F22"/>
  <c r="F21"/>
  <c r="F20"/>
  <c r="F19"/>
  <c r="I18"/>
  <c r="H18"/>
  <c r="F18"/>
  <c r="I17"/>
  <c r="H17"/>
  <c r="F17"/>
  <c r="I16"/>
  <c r="H16"/>
  <c r="F16"/>
  <c r="I15"/>
  <c r="H15"/>
  <c r="F15"/>
  <c r="I14"/>
  <c r="H14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H6"/>
  <c r="F6"/>
</calcChain>
</file>

<file path=xl/sharedStrings.xml><?xml version="1.0" encoding="utf-8"?>
<sst xmlns="http://schemas.openxmlformats.org/spreadsheetml/2006/main" count="337" uniqueCount="124">
  <si>
    <r>
      <t>镇江市京口区2020年集中公开招聘教师总成绩及入围体检人员名单公示</t>
    </r>
    <r>
      <rPr>
        <sz val="16"/>
        <rFont val="宋体"/>
        <charset val="134"/>
      </rPr>
      <t xml:space="preserve">
</t>
    </r>
  </si>
  <si>
    <t xml:space="preserve">镇江市京口区教育局
二〇二〇年八月五日
</t>
  </si>
  <si>
    <t>职位代码</t>
  </si>
  <si>
    <t>考生姓名</t>
  </si>
  <si>
    <t>部门名称</t>
  </si>
  <si>
    <t>职位名称</t>
  </si>
  <si>
    <t>笔试部分</t>
  </si>
  <si>
    <t>面试部分</t>
  </si>
  <si>
    <t>总成绩</t>
  </si>
  <si>
    <t>排名</t>
  </si>
  <si>
    <t>备注</t>
  </si>
  <si>
    <t>成绩</t>
  </si>
  <si>
    <t>折算40%计入总分</t>
  </si>
  <si>
    <t>折算60%计入总分</t>
  </si>
  <si>
    <t>黄津津</t>
  </si>
  <si>
    <t>区属中学</t>
  </si>
  <si>
    <t>数学教师</t>
  </si>
  <si>
    <t>入围</t>
  </si>
  <si>
    <t>张昊然</t>
  </si>
  <si>
    <t>吴若璇</t>
  </si>
  <si>
    <t>镇江市京口中学</t>
  </si>
  <si>
    <t>英语教师</t>
  </si>
  <si>
    <t>张鑫</t>
  </si>
  <si>
    <t>刘笑颜</t>
  </si>
  <si>
    <t>镇江市第十中学</t>
  </si>
  <si>
    <t>语文教师</t>
  </si>
  <si>
    <t>马文慧</t>
  </si>
  <si>
    <t>镇江市中山路小学</t>
  </si>
  <si>
    <t>朱静</t>
  </si>
  <si>
    <t>李漪琪</t>
  </si>
  <si>
    <t>张时尘</t>
  </si>
  <si>
    <t>虞一桉</t>
  </si>
  <si>
    <t>袁雯</t>
  </si>
  <si>
    <t>丁文娜</t>
  </si>
  <si>
    <t>纪帆</t>
  </si>
  <si>
    <t>潘凌云</t>
  </si>
  <si>
    <t>缺考</t>
  </si>
  <si>
    <t>符鑫月</t>
  </si>
  <si>
    <t>王念琦</t>
  </si>
  <si>
    <t>梅温静</t>
  </si>
  <si>
    <t>夏琳</t>
  </si>
  <si>
    <t>王恩娜</t>
  </si>
  <si>
    <t>何丹萍</t>
  </si>
  <si>
    <t>陈健玲</t>
  </si>
  <si>
    <t>周玉</t>
  </si>
  <si>
    <t>唐何孝</t>
  </si>
  <si>
    <t>体育教师</t>
  </si>
  <si>
    <t>范露雯</t>
  </si>
  <si>
    <t>季文帅</t>
  </si>
  <si>
    <t>庄伟</t>
  </si>
  <si>
    <t>镇江市实验小学</t>
  </si>
  <si>
    <t>刘畅</t>
  </si>
  <si>
    <t>杜安</t>
  </si>
  <si>
    <t>司竹青</t>
  </si>
  <si>
    <t>时容江</t>
  </si>
  <si>
    <t>莫双媛</t>
  </si>
  <si>
    <t>吴昊</t>
  </si>
  <si>
    <t>葛丽莎</t>
  </si>
  <si>
    <t>俞康</t>
  </si>
  <si>
    <t>宋亚超</t>
  </si>
  <si>
    <t>张强</t>
  </si>
  <si>
    <t>倪洁</t>
  </si>
  <si>
    <t>黄冰青</t>
  </si>
  <si>
    <t>王琴</t>
  </si>
  <si>
    <t>稽玮</t>
  </si>
  <si>
    <t>张天天</t>
  </si>
  <si>
    <t>洪欢</t>
  </si>
  <si>
    <t>李嘉珺</t>
  </si>
  <si>
    <t>黄妍</t>
  </si>
  <si>
    <t>镇江市红旗小学</t>
  </si>
  <si>
    <t>陈婕</t>
  </si>
  <si>
    <t>杨潇</t>
  </si>
  <si>
    <t>黄蓉</t>
  </si>
  <si>
    <t>孙藩</t>
  </si>
  <si>
    <t>严宇欢</t>
  </si>
  <si>
    <t>朱汶汶</t>
  </si>
  <si>
    <t>张月</t>
  </si>
  <si>
    <t>吴亚男</t>
  </si>
  <si>
    <t>王力文</t>
  </si>
  <si>
    <t>王灿灿</t>
  </si>
  <si>
    <t>李宁</t>
  </si>
  <si>
    <t>张敏</t>
  </si>
  <si>
    <t>蔡正明</t>
  </si>
  <si>
    <t>宋亚欣</t>
  </si>
  <si>
    <t>洪安娜</t>
  </si>
  <si>
    <t>镇江市江滨实验小学</t>
  </si>
  <si>
    <t>美术教师</t>
  </si>
  <si>
    <t>刘越</t>
  </si>
  <si>
    <t>许艳青</t>
  </si>
  <si>
    <t>耿庆菊</t>
  </si>
  <si>
    <t>镇江市京口区实验小学</t>
  </si>
  <si>
    <t>沈晨</t>
  </si>
  <si>
    <t>洪佳莹</t>
  </si>
  <si>
    <t>章茂宇</t>
  </si>
  <si>
    <t>孙悦蕾</t>
  </si>
  <si>
    <t>费嘉玥</t>
  </si>
  <si>
    <t>陈诺</t>
  </si>
  <si>
    <t>笪旭鹏</t>
  </si>
  <si>
    <t>杜萌</t>
  </si>
  <si>
    <t>刘攀</t>
  </si>
  <si>
    <t>镇江市敏成小学</t>
  </si>
  <si>
    <t>陈慧</t>
  </si>
  <si>
    <t>刘祖宏</t>
  </si>
  <si>
    <t>惠施耀</t>
  </si>
  <si>
    <t>镇江市恒顺实验小学</t>
  </si>
  <si>
    <t>董媛媛</t>
  </si>
  <si>
    <t>邵萌荃</t>
  </si>
  <si>
    <t>陈茜</t>
  </si>
  <si>
    <t>镇江市学府路小学</t>
  </si>
  <si>
    <t>李书琪</t>
  </si>
  <si>
    <t>镇江市谏壁中心小学</t>
  </si>
  <si>
    <t>徐飞虹</t>
  </si>
  <si>
    <t>夏晓秋</t>
  </si>
  <si>
    <t>镇江市京口区特殊教育中心</t>
  </si>
  <si>
    <t>培智教师</t>
  </si>
  <si>
    <t>刘徵音</t>
  </si>
  <si>
    <t>周军</t>
  </si>
  <si>
    <t>镇江市中山路幼儿园谏壁分园</t>
  </si>
  <si>
    <t>学前教育</t>
  </si>
  <si>
    <t>许同庆</t>
  </si>
  <si>
    <t>蒋烨玮</t>
  </si>
  <si>
    <t>赵腾龙</t>
  </si>
  <si>
    <t>柏天培</t>
  </si>
  <si>
    <t xml:space="preserve">    现将镇江市京口区2020年集中公开招聘教师笔试成绩、面试成绩和总成绩及入围体检人员名单予以公示，表中用红色字体标注的即为入围体检的人员。公示时间为2020年8月5日至8月9日，如有异议请与京口区教育局组织人事科（0511-89980831）或京口区人社局人力资源管理科（0511-80859057）联系。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</si>
</sst>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6"/>
      <name val="宋体"/>
      <charset val="134"/>
    </font>
    <font>
      <sz val="10"/>
      <color rgb="FFC0000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1"/>
  <sheetViews>
    <sheetView tabSelected="1" topLeftCell="A82" workbookViewId="0">
      <selection activeCell="O3" sqref="O3"/>
    </sheetView>
  </sheetViews>
  <sheetFormatPr defaultColWidth="9" defaultRowHeight="13.5"/>
  <cols>
    <col min="1" max="1" width="5.125" style="1" customWidth="1"/>
    <col min="2" max="2" width="7.625" style="1" customWidth="1"/>
    <col min="3" max="3" width="25.75" style="1" customWidth="1"/>
    <col min="4" max="4" width="9.625" style="1" customWidth="1"/>
    <col min="5" max="5" width="7.625" style="1" customWidth="1"/>
    <col min="6" max="6" width="9.75" style="1" customWidth="1"/>
    <col min="7" max="7" width="7.625" style="1" customWidth="1"/>
    <col min="8" max="8" width="9.75" style="1" customWidth="1"/>
    <col min="9" max="9" width="7.625" style="3" customWidth="1"/>
    <col min="10" max="10" width="4.25" style="1" customWidth="1"/>
    <col min="11" max="11" width="6.5" style="1" customWidth="1"/>
    <col min="12" max="16384" width="9" style="1"/>
  </cols>
  <sheetData>
    <row r="1" spans="1:11" ht="30.7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72.75" customHeight="1">
      <c r="A2" s="17" t="s">
        <v>123</v>
      </c>
      <c r="B2" s="17"/>
      <c r="C2" s="17"/>
      <c r="D2" s="18"/>
      <c r="E2" s="17"/>
      <c r="F2" s="17"/>
      <c r="G2" s="17"/>
      <c r="H2" s="17"/>
      <c r="I2" s="17"/>
      <c r="J2" s="17"/>
      <c r="K2" s="17"/>
    </row>
    <row r="3" spans="1:11" ht="37.5" customHeight="1">
      <c r="G3" s="19" t="s">
        <v>1</v>
      </c>
      <c r="H3" s="20"/>
      <c r="I3" s="20"/>
      <c r="J3" s="20"/>
      <c r="K3" s="20"/>
    </row>
    <row r="4" spans="1:11" s="2" customFormat="1" ht="39" customHeight="1">
      <c r="A4" s="2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/>
      <c r="G4" s="22" t="s">
        <v>7</v>
      </c>
      <c r="H4" s="22"/>
      <c r="I4" s="26" t="s">
        <v>8</v>
      </c>
      <c r="J4" s="21" t="s">
        <v>9</v>
      </c>
      <c r="K4" s="22" t="s">
        <v>10</v>
      </c>
    </row>
    <row r="5" spans="1:11" s="2" customFormat="1" ht="24">
      <c r="A5" s="21"/>
      <c r="B5" s="21"/>
      <c r="C5" s="21"/>
      <c r="D5" s="21"/>
      <c r="E5" s="4" t="s">
        <v>11</v>
      </c>
      <c r="F5" s="4" t="s">
        <v>12</v>
      </c>
      <c r="G5" s="4" t="s">
        <v>11</v>
      </c>
      <c r="H5" s="4" t="s">
        <v>13</v>
      </c>
      <c r="I5" s="26"/>
      <c r="J5" s="21"/>
      <c r="K5" s="22"/>
    </row>
    <row r="6" spans="1:11" s="2" customFormat="1" ht="24" customHeight="1">
      <c r="A6" s="23">
        <v>201</v>
      </c>
      <c r="B6" s="5" t="s">
        <v>14</v>
      </c>
      <c r="C6" s="5" t="s">
        <v>15</v>
      </c>
      <c r="D6" s="6" t="s">
        <v>16</v>
      </c>
      <c r="E6" s="7">
        <v>82.75</v>
      </c>
      <c r="F6" s="7">
        <f>E6*0.4</f>
        <v>33.1</v>
      </c>
      <c r="G6" s="7">
        <v>77.400000000000006</v>
      </c>
      <c r="H6" s="7">
        <f>G6*0.6</f>
        <v>46.44</v>
      </c>
      <c r="I6" s="7">
        <f>F6+H6</f>
        <v>79.540000000000006</v>
      </c>
      <c r="J6" s="12">
        <v>1</v>
      </c>
      <c r="K6" s="13" t="s">
        <v>17</v>
      </c>
    </row>
    <row r="7" spans="1:11" s="2" customFormat="1" ht="24" customHeight="1">
      <c r="A7" s="24"/>
      <c r="B7" s="5" t="s">
        <v>18</v>
      </c>
      <c r="C7" s="5" t="s">
        <v>15</v>
      </c>
      <c r="D7" s="6" t="s">
        <v>16</v>
      </c>
      <c r="E7" s="7">
        <v>71.75</v>
      </c>
      <c r="F7" s="7">
        <f t="shared" ref="F7:F38" si="0">E7*0.4</f>
        <v>28.7</v>
      </c>
      <c r="G7" s="7">
        <v>80.400000000000006</v>
      </c>
      <c r="H7" s="7">
        <f t="shared" ref="H7:H38" si="1">G7*0.6</f>
        <v>48.24</v>
      </c>
      <c r="I7" s="7">
        <f t="shared" ref="I7:I38" si="2">F7+H7</f>
        <v>76.94</v>
      </c>
      <c r="J7" s="12">
        <v>2</v>
      </c>
      <c r="K7" s="13" t="s">
        <v>17</v>
      </c>
    </row>
    <row r="8" spans="1:11" s="2" customFormat="1" ht="24" customHeight="1">
      <c r="A8" s="23">
        <v>202</v>
      </c>
      <c r="B8" s="5" t="s">
        <v>19</v>
      </c>
      <c r="C8" s="5" t="s">
        <v>20</v>
      </c>
      <c r="D8" s="6" t="s">
        <v>21</v>
      </c>
      <c r="E8" s="7">
        <v>81.75</v>
      </c>
      <c r="F8" s="7">
        <f t="shared" si="0"/>
        <v>32.700000000000003</v>
      </c>
      <c r="G8" s="7">
        <v>80.8</v>
      </c>
      <c r="H8" s="7">
        <f t="shared" si="1"/>
        <v>48.48</v>
      </c>
      <c r="I8" s="7">
        <f t="shared" si="2"/>
        <v>81.180000000000007</v>
      </c>
      <c r="J8" s="12">
        <v>1</v>
      </c>
      <c r="K8" s="13" t="s">
        <v>17</v>
      </c>
    </row>
    <row r="9" spans="1:11" s="2" customFormat="1" ht="24" customHeight="1">
      <c r="A9" s="24"/>
      <c r="B9" s="5" t="s">
        <v>22</v>
      </c>
      <c r="C9" s="5" t="s">
        <v>20</v>
      </c>
      <c r="D9" s="6" t="s">
        <v>21</v>
      </c>
      <c r="E9" s="7">
        <v>75.5</v>
      </c>
      <c r="F9" s="7">
        <f t="shared" si="0"/>
        <v>30.2</v>
      </c>
      <c r="G9" s="7">
        <v>73.599999999999994</v>
      </c>
      <c r="H9" s="7">
        <f t="shared" si="1"/>
        <v>44.16</v>
      </c>
      <c r="I9" s="7">
        <f t="shared" si="2"/>
        <v>74.36</v>
      </c>
      <c r="J9" s="12">
        <v>2</v>
      </c>
      <c r="K9" s="13" t="s">
        <v>17</v>
      </c>
    </row>
    <row r="10" spans="1:11" s="2" customFormat="1" ht="24" customHeight="1">
      <c r="A10" s="8">
        <v>203</v>
      </c>
      <c r="B10" s="5" t="s">
        <v>23</v>
      </c>
      <c r="C10" s="5" t="s">
        <v>24</v>
      </c>
      <c r="D10" s="6" t="s">
        <v>25</v>
      </c>
      <c r="E10" s="7">
        <v>80.25</v>
      </c>
      <c r="F10" s="7">
        <f t="shared" si="0"/>
        <v>32.1</v>
      </c>
      <c r="G10" s="7">
        <v>69.599999999999994</v>
      </c>
      <c r="H10" s="7">
        <f t="shared" si="1"/>
        <v>41.76</v>
      </c>
      <c r="I10" s="7">
        <f t="shared" si="2"/>
        <v>73.86</v>
      </c>
      <c r="J10" s="12">
        <v>1</v>
      </c>
      <c r="K10" s="13" t="s">
        <v>17</v>
      </c>
    </row>
    <row r="11" spans="1:11" s="2" customFormat="1" ht="24" customHeight="1">
      <c r="A11" s="23">
        <v>204</v>
      </c>
      <c r="B11" s="5" t="s">
        <v>26</v>
      </c>
      <c r="C11" s="5" t="s">
        <v>27</v>
      </c>
      <c r="D11" s="6" t="s">
        <v>25</v>
      </c>
      <c r="E11" s="7">
        <v>68.5</v>
      </c>
      <c r="F11" s="7">
        <f t="shared" si="0"/>
        <v>27.4</v>
      </c>
      <c r="G11" s="7">
        <v>78.8</v>
      </c>
      <c r="H11" s="7">
        <f t="shared" si="1"/>
        <v>47.28</v>
      </c>
      <c r="I11" s="7">
        <f t="shared" si="2"/>
        <v>74.680000000000007</v>
      </c>
      <c r="J11" s="12">
        <v>1</v>
      </c>
      <c r="K11" s="13" t="s">
        <v>17</v>
      </c>
    </row>
    <row r="12" spans="1:11" s="2" customFormat="1" ht="24" customHeight="1">
      <c r="A12" s="25"/>
      <c r="B12" s="5" t="s">
        <v>28</v>
      </c>
      <c r="C12" s="5" t="s">
        <v>27</v>
      </c>
      <c r="D12" s="6" t="s">
        <v>25</v>
      </c>
      <c r="E12" s="7">
        <v>70.5</v>
      </c>
      <c r="F12" s="7">
        <f t="shared" si="0"/>
        <v>28.2</v>
      </c>
      <c r="G12" s="7">
        <v>74.400000000000006</v>
      </c>
      <c r="H12" s="7">
        <f t="shared" si="1"/>
        <v>44.64</v>
      </c>
      <c r="I12" s="7">
        <f t="shared" si="2"/>
        <v>72.84</v>
      </c>
      <c r="J12" s="12">
        <v>2</v>
      </c>
      <c r="K12" s="13" t="s">
        <v>17</v>
      </c>
    </row>
    <row r="13" spans="1:11" s="2" customFormat="1" ht="24" customHeight="1">
      <c r="A13" s="25"/>
      <c r="B13" s="5" t="s">
        <v>29</v>
      </c>
      <c r="C13" s="5" t="s">
        <v>27</v>
      </c>
      <c r="D13" s="6" t="s">
        <v>25</v>
      </c>
      <c r="E13" s="7">
        <v>68.25</v>
      </c>
      <c r="F13" s="7">
        <f t="shared" si="0"/>
        <v>27.3</v>
      </c>
      <c r="G13" s="7">
        <v>74.599999999999994</v>
      </c>
      <c r="H13" s="7">
        <f t="shared" si="1"/>
        <v>44.76</v>
      </c>
      <c r="I13" s="7">
        <f t="shared" si="2"/>
        <v>72.06</v>
      </c>
      <c r="J13" s="12">
        <v>3</v>
      </c>
      <c r="K13" s="13" t="s">
        <v>17</v>
      </c>
    </row>
    <row r="14" spans="1:11" s="2" customFormat="1" ht="24" customHeight="1">
      <c r="A14" s="25"/>
      <c r="B14" s="5" t="s">
        <v>30</v>
      </c>
      <c r="C14" s="5" t="s">
        <v>27</v>
      </c>
      <c r="D14" s="6" t="s">
        <v>25</v>
      </c>
      <c r="E14" s="7">
        <v>75</v>
      </c>
      <c r="F14" s="7">
        <f t="shared" si="0"/>
        <v>30</v>
      </c>
      <c r="G14" s="7">
        <v>70</v>
      </c>
      <c r="H14" s="7">
        <f t="shared" si="1"/>
        <v>42</v>
      </c>
      <c r="I14" s="7">
        <f t="shared" si="2"/>
        <v>72</v>
      </c>
      <c r="J14" s="12">
        <v>4</v>
      </c>
      <c r="K14" s="13" t="s">
        <v>17</v>
      </c>
    </row>
    <row r="15" spans="1:11" s="2" customFormat="1" ht="24" customHeight="1">
      <c r="A15" s="25"/>
      <c r="B15" s="9" t="s">
        <v>31</v>
      </c>
      <c r="C15" s="9" t="s">
        <v>27</v>
      </c>
      <c r="D15" s="10" t="s">
        <v>25</v>
      </c>
      <c r="E15" s="11">
        <v>73.5</v>
      </c>
      <c r="F15" s="11">
        <f t="shared" si="0"/>
        <v>29.4</v>
      </c>
      <c r="G15" s="11">
        <v>68.2</v>
      </c>
      <c r="H15" s="11">
        <f t="shared" si="1"/>
        <v>40.92</v>
      </c>
      <c r="I15" s="11">
        <f t="shared" si="2"/>
        <v>70.319999999999993</v>
      </c>
      <c r="J15" s="14">
        <v>5</v>
      </c>
      <c r="K15" s="14"/>
    </row>
    <row r="16" spans="1:11" s="2" customFormat="1" ht="24" customHeight="1">
      <c r="A16" s="25"/>
      <c r="B16" s="9" t="s">
        <v>32</v>
      </c>
      <c r="C16" s="9" t="s">
        <v>27</v>
      </c>
      <c r="D16" s="10" t="s">
        <v>25</v>
      </c>
      <c r="E16" s="11">
        <v>74.5</v>
      </c>
      <c r="F16" s="11">
        <f t="shared" si="0"/>
        <v>29.8</v>
      </c>
      <c r="G16" s="11">
        <v>67.2</v>
      </c>
      <c r="H16" s="11">
        <f t="shared" si="1"/>
        <v>40.32</v>
      </c>
      <c r="I16" s="11">
        <f t="shared" si="2"/>
        <v>70.12</v>
      </c>
      <c r="J16" s="14">
        <v>6</v>
      </c>
      <c r="K16" s="14"/>
    </row>
    <row r="17" spans="1:11" s="2" customFormat="1" ht="24" customHeight="1">
      <c r="A17" s="25"/>
      <c r="B17" s="9" t="s">
        <v>33</v>
      </c>
      <c r="C17" s="9" t="s">
        <v>27</v>
      </c>
      <c r="D17" s="10" t="s">
        <v>25</v>
      </c>
      <c r="E17" s="11">
        <v>75.75</v>
      </c>
      <c r="F17" s="11">
        <f t="shared" si="0"/>
        <v>30.3</v>
      </c>
      <c r="G17" s="11">
        <v>62.4</v>
      </c>
      <c r="H17" s="11">
        <f t="shared" si="1"/>
        <v>37.44</v>
      </c>
      <c r="I17" s="11">
        <f t="shared" si="2"/>
        <v>67.739999999999995</v>
      </c>
      <c r="J17" s="14">
        <v>7</v>
      </c>
      <c r="K17" s="14"/>
    </row>
    <row r="18" spans="1:11" s="2" customFormat="1" ht="24" customHeight="1">
      <c r="A18" s="25"/>
      <c r="B18" s="9" t="s">
        <v>34</v>
      </c>
      <c r="C18" s="9" t="s">
        <v>27</v>
      </c>
      <c r="D18" s="10" t="s">
        <v>25</v>
      </c>
      <c r="E18" s="11">
        <v>67</v>
      </c>
      <c r="F18" s="11">
        <f t="shared" si="0"/>
        <v>26.8</v>
      </c>
      <c r="G18" s="11">
        <v>62.4</v>
      </c>
      <c r="H18" s="11">
        <f t="shared" si="1"/>
        <v>37.44</v>
      </c>
      <c r="I18" s="11">
        <f t="shared" si="2"/>
        <v>64.239999999999995</v>
      </c>
      <c r="J18" s="14">
        <v>8</v>
      </c>
      <c r="K18" s="14"/>
    </row>
    <row r="19" spans="1:11" s="2" customFormat="1" ht="24" customHeight="1">
      <c r="A19" s="25"/>
      <c r="B19" s="9" t="s">
        <v>35</v>
      </c>
      <c r="C19" s="9" t="s">
        <v>27</v>
      </c>
      <c r="D19" s="10" t="s">
        <v>25</v>
      </c>
      <c r="E19" s="11">
        <v>74.25</v>
      </c>
      <c r="F19" s="11">
        <f t="shared" si="0"/>
        <v>29.7</v>
      </c>
      <c r="G19" s="11" t="s">
        <v>36</v>
      </c>
      <c r="H19" s="11" t="s">
        <v>36</v>
      </c>
      <c r="I19" s="11"/>
      <c r="J19" s="14"/>
      <c r="K19" s="14"/>
    </row>
    <row r="20" spans="1:11" s="2" customFormat="1" ht="24" customHeight="1">
      <c r="A20" s="25"/>
      <c r="B20" s="9" t="s">
        <v>37</v>
      </c>
      <c r="C20" s="9" t="s">
        <v>27</v>
      </c>
      <c r="D20" s="10" t="s">
        <v>25</v>
      </c>
      <c r="E20" s="11">
        <v>71.5</v>
      </c>
      <c r="F20" s="11">
        <f t="shared" si="0"/>
        <v>28.6</v>
      </c>
      <c r="G20" s="11" t="s">
        <v>36</v>
      </c>
      <c r="H20" s="11" t="s">
        <v>36</v>
      </c>
      <c r="I20" s="11"/>
      <c r="J20" s="14"/>
      <c r="K20" s="14"/>
    </row>
    <row r="21" spans="1:11" s="2" customFormat="1" ht="24" customHeight="1">
      <c r="A21" s="25"/>
      <c r="B21" s="9" t="s">
        <v>38</v>
      </c>
      <c r="C21" s="9" t="s">
        <v>27</v>
      </c>
      <c r="D21" s="10" t="s">
        <v>25</v>
      </c>
      <c r="E21" s="11">
        <v>69.5</v>
      </c>
      <c r="F21" s="11">
        <f t="shared" si="0"/>
        <v>27.8</v>
      </c>
      <c r="G21" s="11" t="s">
        <v>36</v>
      </c>
      <c r="H21" s="11" t="s">
        <v>36</v>
      </c>
      <c r="I21" s="11"/>
      <c r="J21" s="14"/>
      <c r="K21" s="14"/>
    </row>
    <row r="22" spans="1:11" s="2" customFormat="1" ht="24" customHeight="1">
      <c r="A22" s="24"/>
      <c r="B22" s="9" t="s">
        <v>39</v>
      </c>
      <c r="C22" s="9" t="s">
        <v>27</v>
      </c>
      <c r="D22" s="10" t="s">
        <v>25</v>
      </c>
      <c r="E22" s="11">
        <v>68</v>
      </c>
      <c r="F22" s="11">
        <f t="shared" si="0"/>
        <v>27.2</v>
      </c>
      <c r="G22" s="11" t="s">
        <v>36</v>
      </c>
      <c r="H22" s="11" t="s">
        <v>36</v>
      </c>
      <c r="I22" s="11"/>
      <c r="J22" s="14"/>
      <c r="K22" s="14"/>
    </row>
    <row r="23" spans="1:11" s="2" customFormat="1" ht="24" customHeight="1">
      <c r="A23" s="23">
        <v>205</v>
      </c>
      <c r="B23" s="5" t="s">
        <v>40</v>
      </c>
      <c r="C23" s="5" t="s">
        <v>27</v>
      </c>
      <c r="D23" s="6" t="s">
        <v>16</v>
      </c>
      <c r="E23" s="7">
        <v>61.75</v>
      </c>
      <c r="F23" s="7">
        <f t="shared" si="0"/>
        <v>24.7</v>
      </c>
      <c r="G23" s="7">
        <v>87</v>
      </c>
      <c r="H23" s="7">
        <f t="shared" si="1"/>
        <v>52.2</v>
      </c>
      <c r="I23" s="7">
        <f t="shared" si="2"/>
        <v>76.900000000000006</v>
      </c>
      <c r="J23" s="12">
        <v>1</v>
      </c>
      <c r="K23" s="13" t="s">
        <v>17</v>
      </c>
    </row>
    <row r="24" spans="1:11" s="2" customFormat="1" ht="24" customHeight="1">
      <c r="A24" s="24"/>
      <c r="B24" s="9" t="s">
        <v>41</v>
      </c>
      <c r="C24" s="9" t="s">
        <v>27</v>
      </c>
      <c r="D24" s="10" t="s">
        <v>16</v>
      </c>
      <c r="E24" s="11">
        <v>74</v>
      </c>
      <c r="F24" s="11">
        <f t="shared" si="0"/>
        <v>29.6</v>
      </c>
      <c r="G24" s="11">
        <v>77.8</v>
      </c>
      <c r="H24" s="11">
        <f t="shared" si="1"/>
        <v>46.68</v>
      </c>
      <c r="I24" s="11">
        <f t="shared" si="2"/>
        <v>76.28</v>
      </c>
      <c r="J24" s="14">
        <v>2</v>
      </c>
      <c r="K24" s="14"/>
    </row>
    <row r="25" spans="1:11" s="2" customFormat="1" ht="24" customHeight="1">
      <c r="A25" s="23">
        <v>206</v>
      </c>
      <c r="B25" s="5" t="s">
        <v>42</v>
      </c>
      <c r="C25" s="5" t="s">
        <v>27</v>
      </c>
      <c r="D25" s="6" t="s">
        <v>21</v>
      </c>
      <c r="E25" s="7">
        <v>92.75</v>
      </c>
      <c r="F25" s="7">
        <f t="shared" si="0"/>
        <v>37.1</v>
      </c>
      <c r="G25" s="7">
        <v>78</v>
      </c>
      <c r="H25" s="7">
        <f t="shared" si="1"/>
        <v>46.8</v>
      </c>
      <c r="I25" s="7">
        <f t="shared" si="2"/>
        <v>83.9</v>
      </c>
      <c r="J25" s="12">
        <v>1</v>
      </c>
      <c r="K25" s="13" t="s">
        <v>17</v>
      </c>
    </row>
    <row r="26" spans="1:11" s="2" customFormat="1" ht="24" customHeight="1">
      <c r="A26" s="25"/>
      <c r="B26" s="9" t="s">
        <v>43</v>
      </c>
      <c r="C26" s="9" t="s">
        <v>27</v>
      </c>
      <c r="D26" s="10" t="s">
        <v>21</v>
      </c>
      <c r="E26" s="11">
        <v>84.5</v>
      </c>
      <c r="F26" s="11">
        <f t="shared" si="0"/>
        <v>33.799999999999997</v>
      </c>
      <c r="G26" s="11">
        <v>79.599999999999994</v>
      </c>
      <c r="H26" s="11">
        <f t="shared" si="1"/>
        <v>47.76</v>
      </c>
      <c r="I26" s="11">
        <f t="shared" si="2"/>
        <v>81.56</v>
      </c>
      <c r="J26" s="14">
        <v>2</v>
      </c>
      <c r="K26" s="14"/>
    </row>
    <row r="27" spans="1:11" s="2" customFormat="1" ht="24" customHeight="1">
      <c r="A27" s="24"/>
      <c r="B27" s="9" t="s">
        <v>44</v>
      </c>
      <c r="C27" s="9" t="s">
        <v>27</v>
      </c>
      <c r="D27" s="10" t="s">
        <v>21</v>
      </c>
      <c r="E27" s="11">
        <v>84.75</v>
      </c>
      <c r="F27" s="11">
        <f t="shared" si="0"/>
        <v>33.9</v>
      </c>
      <c r="G27" s="11">
        <v>70.2</v>
      </c>
      <c r="H27" s="11">
        <f t="shared" si="1"/>
        <v>42.12</v>
      </c>
      <c r="I27" s="11">
        <f t="shared" si="2"/>
        <v>76.02</v>
      </c>
      <c r="J27" s="14">
        <v>3</v>
      </c>
      <c r="K27" s="14"/>
    </row>
    <row r="28" spans="1:11" s="2" customFormat="1" ht="24" customHeight="1">
      <c r="A28" s="23">
        <v>207</v>
      </c>
      <c r="B28" s="5" t="s">
        <v>45</v>
      </c>
      <c r="C28" s="5" t="s">
        <v>27</v>
      </c>
      <c r="D28" s="6" t="s">
        <v>46</v>
      </c>
      <c r="E28" s="7">
        <v>77.75</v>
      </c>
      <c r="F28" s="7">
        <f t="shared" si="0"/>
        <v>31.1</v>
      </c>
      <c r="G28" s="7">
        <v>71.16</v>
      </c>
      <c r="H28" s="7">
        <f t="shared" si="1"/>
        <v>42.695999999999998</v>
      </c>
      <c r="I28" s="7">
        <f t="shared" si="2"/>
        <v>73.796000000000006</v>
      </c>
      <c r="J28" s="12">
        <v>1</v>
      </c>
      <c r="K28" s="13" t="s">
        <v>17</v>
      </c>
    </row>
    <row r="29" spans="1:11" s="2" customFormat="1" ht="24" customHeight="1">
      <c r="A29" s="25"/>
      <c r="B29" s="9" t="s">
        <v>47</v>
      </c>
      <c r="C29" s="9" t="s">
        <v>27</v>
      </c>
      <c r="D29" s="10" t="s">
        <v>46</v>
      </c>
      <c r="E29" s="11">
        <v>73.25</v>
      </c>
      <c r="F29" s="11">
        <f t="shared" si="0"/>
        <v>29.3</v>
      </c>
      <c r="G29" s="11">
        <v>67.56</v>
      </c>
      <c r="H29" s="11">
        <f t="shared" si="1"/>
        <v>40.536000000000001</v>
      </c>
      <c r="I29" s="11">
        <f t="shared" si="2"/>
        <v>69.835999999999999</v>
      </c>
      <c r="J29" s="14">
        <v>2</v>
      </c>
      <c r="K29" s="14"/>
    </row>
    <row r="30" spans="1:11" s="2" customFormat="1" ht="24" customHeight="1">
      <c r="A30" s="24"/>
      <c r="B30" s="9" t="s">
        <v>48</v>
      </c>
      <c r="C30" s="9" t="s">
        <v>27</v>
      </c>
      <c r="D30" s="10" t="s">
        <v>46</v>
      </c>
      <c r="E30" s="11">
        <v>74.75</v>
      </c>
      <c r="F30" s="11">
        <f t="shared" si="0"/>
        <v>29.9</v>
      </c>
      <c r="G30" s="11">
        <v>63.32</v>
      </c>
      <c r="H30" s="11">
        <f t="shared" si="1"/>
        <v>37.991999999999997</v>
      </c>
      <c r="I30" s="11">
        <f t="shared" si="2"/>
        <v>67.891999999999996</v>
      </c>
      <c r="J30" s="14">
        <v>3</v>
      </c>
      <c r="K30" s="14"/>
    </row>
    <row r="31" spans="1:11" s="2" customFormat="1" ht="24" customHeight="1">
      <c r="A31" s="23">
        <v>208</v>
      </c>
      <c r="B31" s="5" t="s">
        <v>49</v>
      </c>
      <c r="C31" s="5" t="s">
        <v>50</v>
      </c>
      <c r="D31" s="6" t="s">
        <v>25</v>
      </c>
      <c r="E31" s="7">
        <v>74.5</v>
      </c>
      <c r="F31" s="7">
        <f t="shared" si="0"/>
        <v>29.8</v>
      </c>
      <c r="G31" s="7">
        <v>78.400000000000006</v>
      </c>
      <c r="H31" s="7">
        <f t="shared" si="1"/>
        <v>47.04</v>
      </c>
      <c r="I31" s="7">
        <f t="shared" si="2"/>
        <v>76.84</v>
      </c>
      <c r="J31" s="12">
        <v>1</v>
      </c>
      <c r="K31" s="13" t="s">
        <v>17</v>
      </c>
    </row>
    <row r="32" spans="1:11" s="2" customFormat="1" ht="24" customHeight="1">
      <c r="A32" s="25"/>
      <c r="B32" s="5" t="s">
        <v>51</v>
      </c>
      <c r="C32" s="5" t="s">
        <v>50</v>
      </c>
      <c r="D32" s="6" t="s">
        <v>25</v>
      </c>
      <c r="E32" s="7">
        <v>75.5</v>
      </c>
      <c r="F32" s="7">
        <f t="shared" si="0"/>
        <v>30.2</v>
      </c>
      <c r="G32" s="7">
        <v>74.599999999999994</v>
      </c>
      <c r="H32" s="7">
        <f t="shared" si="1"/>
        <v>44.76</v>
      </c>
      <c r="I32" s="7">
        <f t="shared" si="2"/>
        <v>74.959999999999994</v>
      </c>
      <c r="J32" s="12">
        <v>2</v>
      </c>
      <c r="K32" s="13" t="s">
        <v>17</v>
      </c>
    </row>
    <row r="33" spans="1:11" s="2" customFormat="1" ht="24" customHeight="1">
      <c r="A33" s="25"/>
      <c r="B33" s="9" t="s">
        <v>52</v>
      </c>
      <c r="C33" s="9" t="s">
        <v>50</v>
      </c>
      <c r="D33" s="10" t="s">
        <v>25</v>
      </c>
      <c r="E33" s="11">
        <v>74</v>
      </c>
      <c r="F33" s="11">
        <f t="shared" si="0"/>
        <v>29.6</v>
      </c>
      <c r="G33" s="11">
        <v>71.400000000000006</v>
      </c>
      <c r="H33" s="11">
        <f t="shared" si="1"/>
        <v>42.84</v>
      </c>
      <c r="I33" s="11">
        <f t="shared" si="2"/>
        <v>72.44</v>
      </c>
      <c r="J33" s="14">
        <v>3</v>
      </c>
      <c r="K33" s="14"/>
    </row>
    <row r="34" spans="1:11" s="2" customFormat="1" ht="24" customHeight="1">
      <c r="A34" s="25"/>
      <c r="B34" s="9" t="s">
        <v>53</v>
      </c>
      <c r="C34" s="9" t="s">
        <v>50</v>
      </c>
      <c r="D34" s="10" t="s">
        <v>25</v>
      </c>
      <c r="E34" s="11">
        <v>76.75</v>
      </c>
      <c r="F34" s="11">
        <f t="shared" si="0"/>
        <v>30.7</v>
      </c>
      <c r="G34" s="11">
        <v>67.599999999999994</v>
      </c>
      <c r="H34" s="11">
        <f t="shared" si="1"/>
        <v>40.56</v>
      </c>
      <c r="I34" s="11">
        <f t="shared" si="2"/>
        <v>71.260000000000005</v>
      </c>
      <c r="J34" s="14">
        <v>4</v>
      </c>
      <c r="K34" s="14"/>
    </row>
    <row r="35" spans="1:11" s="2" customFormat="1" ht="24" customHeight="1">
      <c r="A35" s="25"/>
      <c r="B35" s="9" t="s">
        <v>54</v>
      </c>
      <c r="C35" s="9" t="s">
        <v>50</v>
      </c>
      <c r="D35" s="10" t="s">
        <v>25</v>
      </c>
      <c r="E35" s="11">
        <v>71.75</v>
      </c>
      <c r="F35" s="11">
        <f t="shared" si="0"/>
        <v>28.7</v>
      </c>
      <c r="G35" s="11">
        <v>62.2</v>
      </c>
      <c r="H35" s="11">
        <f t="shared" si="1"/>
        <v>37.32</v>
      </c>
      <c r="I35" s="11">
        <f t="shared" si="2"/>
        <v>66.02</v>
      </c>
      <c r="J35" s="14">
        <v>5</v>
      </c>
      <c r="K35" s="14"/>
    </row>
    <row r="36" spans="1:11" s="2" customFormat="1" ht="24" customHeight="1">
      <c r="A36" s="24"/>
      <c r="B36" s="9" t="s">
        <v>55</v>
      </c>
      <c r="C36" s="9" t="s">
        <v>50</v>
      </c>
      <c r="D36" s="10" t="s">
        <v>25</v>
      </c>
      <c r="E36" s="11">
        <v>71.75</v>
      </c>
      <c r="F36" s="11">
        <f t="shared" si="0"/>
        <v>28.7</v>
      </c>
      <c r="G36" s="11" t="s">
        <v>36</v>
      </c>
      <c r="H36" s="11" t="s">
        <v>36</v>
      </c>
      <c r="I36" s="11"/>
      <c r="J36" s="14"/>
      <c r="K36" s="14"/>
    </row>
    <row r="37" spans="1:11" s="2" customFormat="1" ht="24" customHeight="1">
      <c r="A37" s="23">
        <v>209</v>
      </c>
      <c r="B37" s="5" t="s">
        <v>56</v>
      </c>
      <c r="C37" s="5" t="s">
        <v>50</v>
      </c>
      <c r="D37" s="6" t="s">
        <v>16</v>
      </c>
      <c r="E37" s="7">
        <v>82.75</v>
      </c>
      <c r="F37" s="7">
        <f t="shared" si="0"/>
        <v>33.1</v>
      </c>
      <c r="G37" s="7">
        <v>81.599999999999994</v>
      </c>
      <c r="H37" s="7">
        <f t="shared" si="1"/>
        <v>48.96</v>
      </c>
      <c r="I37" s="7">
        <f t="shared" si="2"/>
        <v>82.06</v>
      </c>
      <c r="J37" s="12">
        <v>1</v>
      </c>
      <c r="K37" s="13" t="s">
        <v>17</v>
      </c>
    </row>
    <row r="38" spans="1:11" s="2" customFormat="1" ht="24" customHeight="1">
      <c r="A38" s="25"/>
      <c r="B38" s="5" t="s">
        <v>57</v>
      </c>
      <c r="C38" s="5" t="s">
        <v>50</v>
      </c>
      <c r="D38" s="6" t="s">
        <v>16</v>
      </c>
      <c r="E38" s="7">
        <v>81</v>
      </c>
      <c r="F38" s="7">
        <f t="shared" si="0"/>
        <v>32.4</v>
      </c>
      <c r="G38" s="7">
        <v>81.599999999999994</v>
      </c>
      <c r="H38" s="7">
        <f t="shared" si="1"/>
        <v>48.96</v>
      </c>
      <c r="I38" s="7">
        <f t="shared" si="2"/>
        <v>81.36</v>
      </c>
      <c r="J38" s="12">
        <v>2</v>
      </c>
      <c r="K38" s="13" t="s">
        <v>17</v>
      </c>
    </row>
    <row r="39" spans="1:11" s="2" customFormat="1" ht="24" customHeight="1">
      <c r="A39" s="25"/>
      <c r="B39" s="9" t="s">
        <v>58</v>
      </c>
      <c r="C39" s="9" t="s">
        <v>50</v>
      </c>
      <c r="D39" s="10" t="s">
        <v>16</v>
      </c>
      <c r="E39" s="11">
        <v>75.5</v>
      </c>
      <c r="F39" s="11">
        <f t="shared" ref="F39:F70" si="3">E39*0.4</f>
        <v>30.2</v>
      </c>
      <c r="G39" s="11">
        <v>77.599999999999994</v>
      </c>
      <c r="H39" s="11">
        <f t="shared" ref="H39:H70" si="4">G39*0.6</f>
        <v>46.56</v>
      </c>
      <c r="I39" s="11">
        <f t="shared" ref="I39:I70" si="5">F39+H39</f>
        <v>76.760000000000005</v>
      </c>
      <c r="J39" s="14">
        <v>3</v>
      </c>
      <c r="K39" s="14"/>
    </row>
    <row r="40" spans="1:11" s="2" customFormat="1" ht="24" customHeight="1">
      <c r="A40" s="25"/>
      <c r="B40" s="9" t="s">
        <v>59</v>
      </c>
      <c r="C40" s="9" t="s">
        <v>50</v>
      </c>
      <c r="D40" s="10" t="s">
        <v>16</v>
      </c>
      <c r="E40" s="11">
        <v>76.5</v>
      </c>
      <c r="F40" s="11">
        <f t="shared" si="3"/>
        <v>30.6</v>
      </c>
      <c r="G40" s="11">
        <v>74.599999999999994</v>
      </c>
      <c r="H40" s="11">
        <f t="shared" si="4"/>
        <v>44.76</v>
      </c>
      <c r="I40" s="11">
        <f t="shared" si="5"/>
        <v>75.36</v>
      </c>
      <c r="J40" s="14">
        <v>4</v>
      </c>
      <c r="K40" s="14"/>
    </row>
    <row r="41" spans="1:11" s="2" customFormat="1" ht="24" customHeight="1">
      <c r="A41" s="25"/>
      <c r="B41" s="9" t="s">
        <v>60</v>
      </c>
      <c r="C41" s="9" t="s">
        <v>50</v>
      </c>
      <c r="D41" s="10" t="s">
        <v>16</v>
      </c>
      <c r="E41" s="11">
        <v>72.5</v>
      </c>
      <c r="F41" s="11">
        <f t="shared" si="3"/>
        <v>29</v>
      </c>
      <c r="G41" s="11">
        <v>73.8</v>
      </c>
      <c r="H41" s="11">
        <f t="shared" si="4"/>
        <v>44.28</v>
      </c>
      <c r="I41" s="11">
        <f t="shared" si="5"/>
        <v>73.28</v>
      </c>
      <c r="J41" s="14">
        <v>5</v>
      </c>
      <c r="K41" s="14"/>
    </row>
    <row r="42" spans="1:11" s="2" customFormat="1" ht="24" customHeight="1">
      <c r="A42" s="24"/>
      <c r="B42" s="9" t="s">
        <v>61</v>
      </c>
      <c r="C42" s="9" t="s">
        <v>50</v>
      </c>
      <c r="D42" s="10" t="s">
        <v>16</v>
      </c>
      <c r="E42" s="11">
        <v>84.5</v>
      </c>
      <c r="F42" s="11">
        <f t="shared" si="3"/>
        <v>33.799999999999997</v>
      </c>
      <c r="G42" s="11" t="s">
        <v>36</v>
      </c>
      <c r="H42" s="11" t="s">
        <v>36</v>
      </c>
      <c r="I42" s="11"/>
      <c r="J42" s="14"/>
      <c r="K42" s="14"/>
    </row>
    <row r="43" spans="1:11" s="2" customFormat="1" ht="24" customHeight="1">
      <c r="A43" s="23">
        <v>210</v>
      </c>
      <c r="B43" s="5" t="s">
        <v>62</v>
      </c>
      <c r="C43" s="5" t="s">
        <v>50</v>
      </c>
      <c r="D43" s="6" t="s">
        <v>21</v>
      </c>
      <c r="E43" s="7">
        <v>86.25</v>
      </c>
      <c r="F43" s="7">
        <f t="shared" si="3"/>
        <v>34.5</v>
      </c>
      <c r="G43" s="7">
        <v>81.2</v>
      </c>
      <c r="H43" s="7">
        <f t="shared" si="4"/>
        <v>48.72</v>
      </c>
      <c r="I43" s="7">
        <f t="shared" si="5"/>
        <v>83.22</v>
      </c>
      <c r="J43" s="12">
        <v>1</v>
      </c>
      <c r="K43" s="13" t="s">
        <v>17</v>
      </c>
    </row>
    <row r="44" spans="1:11" s="2" customFormat="1" ht="24" customHeight="1">
      <c r="A44" s="25"/>
      <c r="B44" s="9" t="s">
        <v>63</v>
      </c>
      <c r="C44" s="9" t="s">
        <v>50</v>
      </c>
      <c r="D44" s="10" t="s">
        <v>21</v>
      </c>
      <c r="E44" s="11">
        <v>88.25</v>
      </c>
      <c r="F44" s="11">
        <f t="shared" si="3"/>
        <v>35.299999999999997</v>
      </c>
      <c r="G44" s="11">
        <v>75.2</v>
      </c>
      <c r="H44" s="11">
        <f t="shared" si="4"/>
        <v>45.12</v>
      </c>
      <c r="I44" s="11">
        <f t="shared" si="5"/>
        <v>80.42</v>
      </c>
      <c r="J44" s="14">
        <v>2</v>
      </c>
      <c r="K44" s="14"/>
    </row>
    <row r="45" spans="1:11" s="2" customFormat="1" ht="24" customHeight="1">
      <c r="A45" s="24"/>
      <c r="B45" s="9" t="s">
        <v>64</v>
      </c>
      <c r="C45" s="9" t="s">
        <v>50</v>
      </c>
      <c r="D45" s="10" t="s">
        <v>21</v>
      </c>
      <c r="E45" s="11">
        <v>84.25</v>
      </c>
      <c r="F45" s="11">
        <f t="shared" si="3"/>
        <v>33.700000000000003</v>
      </c>
      <c r="G45" s="11">
        <v>76.8</v>
      </c>
      <c r="H45" s="11">
        <f t="shared" si="4"/>
        <v>46.08</v>
      </c>
      <c r="I45" s="11">
        <f t="shared" si="5"/>
        <v>79.78</v>
      </c>
      <c r="J45" s="14">
        <v>3</v>
      </c>
      <c r="K45" s="14"/>
    </row>
    <row r="46" spans="1:11" s="2" customFormat="1" ht="24" customHeight="1">
      <c r="A46" s="23">
        <v>211</v>
      </c>
      <c r="B46" s="5" t="s">
        <v>65</v>
      </c>
      <c r="C46" s="5" t="s">
        <v>50</v>
      </c>
      <c r="D46" s="6" t="s">
        <v>46</v>
      </c>
      <c r="E46" s="7">
        <v>75</v>
      </c>
      <c r="F46" s="7">
        <f t="shared" si="3"/>
        <v>30</v>
      </c>
      <c r="G46" s="7">
        <v>72.099999999999994</v>
      </c>
      <c r="H46" s="7">
        <f t="shared" si="4"/>
        <v>43.26</v>
      </c>
      <c r="I46" s="7">
        <f t="shared" si="5"/>
        <v>73.260000000000005</v>
      </c>
      <c r="J46" s="12">
        <v>1</v>
      </c>
      <c r="K46" s="13" t="s">
        <v>17</v>
      </c>
    </row>
    <row r="47" spans="1:11" s="2" customFormat="1" ht="24" customHeight="1">
      <c r="A47" s="25"/>
      <c r="B47" s="9" t="s">
        <v>66</v>
      </c>
      <c r="C47" s="9" t="s">
        <v>50</v>
      </c>
      <c r="D47" s="10" t="s">
        <v>46</v>
      </c>
      <c r="E47" s="11">
        <v>78</v>
      </c>
      <c r="F47" s="11">
        <f t="shared" si="3"/>
        <v>31.2</v>
      </c>
      <c r="G47" s="11">
        <v>63.42</v>
      </c>
      <c r="H47" s="11">
        <f t="shared" si="4"/>
        <v>38.052</v>
      </c>
      <c r="I47" s="11">
        <f t="shared" si="5"/>
        <v>69.251999999999995</v>
      </c>
      <c r="J47" s="14">
        <v>2</v>
      </c>
      <c r="K47" s="14"/>
    </row>
    <row r="48" spans="1:11" s="2" customFormat="1" ht="24" customHeight="1">
      <c r="A48" s="24"/>
      <c r="B48" s="9" t="s">
        <v>67</v>
      </c>
      <c r="C48" s="9" t="s">
        <v>50</v>
      </c>
      <c r="D48" s="10" t="s">
        <v>46</v>
      </c>
      <c r="E48" s="11">
        <v>77.5</v>
      </c>
      <c r="F48" s="11">
        <f t="shared" si="3"/>
        <v>31</v>
      </c>
      <c r="G48" s="11" t="s">
        <v>36</v>
      </c>
      <c r="H48" s="11" t="s">
        <v>36</v>
      </c>
      <c r="I48" s="11"/>
      <c r="J48" s="14"/>
      <c r="K48" s="14"/>
    </row>
    <row r="49" spans="1:11" s="2" customFormat="1" ht="24" customHeight="1">
      <c r="A49" s="23">
        <v>212</v>
      </c>
      <c r="B49" s="5" t="s">
        <v>68</v>
      </c>
      <c r="C49" s="5" t="s">
        <v>69</v>
      </c>
      <c r="D49" s="6" t="s">
        <v>25</v>
      </c>
      <c r="E49" s="7">
        <v>74.5</v>
      </c>
      <c r="F49" s="7">
        <f t="shared" si="3"/>
        <v>29.8</v>
      </c>
      <c r="G49" s="7">
        <v>79.2</v>
      </c>
      <c r="H49" s="7">
        <f t="shared" si="4"/>
        <v>47.52</v>
      </c>
      <c r="I49" s="7">
        <f t="shared" si="5"/>
        <v>77.319999999999993</v>
      </c>
      <c r="J49" s="12">
        <v>1</v>
      </c>
      <c r="K49" s="13" t="s">
        <v>17</v>
      </c>
    </row>
    <row r="50" spans="1:11" s="2" customFormat="1" ht="24" customHeight="1">
      <c r="A50" s="25"/>
      <c r="B50" s="5" t="s">
        <v>70</v>
      </c>
      <c r="C50" s="5" t="s">
        <v>69</v>
      </c>
      <c r="D50" s="6" t="s">
        <v>25</v>
      </c>
      <c r="E50" s="7">
        <v>71.5</v>
      </c>
      <c r="F50" s="7">
        <f t="shared" si="3"/>
        <v>28.6</v>
      </c>
      <c r="G50" s="7">
        <v>81.2</v>
      </c>
      <c r="H50" s="7">
        <f t="shared" si="4"/>
        <v>48.72</v>
      </c>
      <c r="I50" s="7">
        <f t="shared" si="5"/>
        <v>77.319999999999993</v>
      </c>
      <c r="J50" s="12">
        <v>2</v>
      </c>
      <c r="K50" s="13" t="s">
        <v>17</v>
      </c>
    </row>
    <row r="51" spans="1:11" s="2" customFormat="1" ht="24" customHeight="1">
      <c r="A51" s="25"/>
      <c r="B51" s="5" t="s">
        <v>71</v>
      </c>
      <c r="C51" s="5" t="s">
        <v>69</v>
      </c>
      <c r="D51" s="6" t="s">
        <v>25</v>
      </c>
      <c r="E51" s="7">
        <v>69.5</v>
      </c>
      <c r="F51" s="7">
        <f t="shared" si="3"/>
        <v>27.8</v>
      </c>
      <c r="G51" s="7">
        <v>81</v>
      </c>
      <c r="H51" s="7">
        <f t="shared" si="4"/>
        <v>48.6</v>
      </c>
      <c r="I51" s="7">
        <f t="shared" si="5"/>
        <v>76.400000000000006</v>
      </c>
      <c r="J51" s="12">
        <v>3</v>
      </c>
      <c r="K51" s="13" t="s">
        <v>17</v>
      </c>
    </row>
    <row r="52" spans="1:11" s="2" customFormat="1" ht="24" customHeight="1">
      <c r="A52" s="25"/>
      <c r="B52" s="9" t="s">
        <v>72</v>
      </c>
      <c r="C52" s="9" t="s">
        <v>69</v>
      </c>
      <c r="D52" s="10" t="s">
        <v>25</v>
      </c>
      <c r="E52" s="11">
        <v>77</v>
      </c>
      <c r="F52" s="11">
        <f t="shared" si="3"/>
        <v>30.8</v>
      </c>
      <c r="G52" s="11">
        <v>73.8</v>
      </c>
      <c r="H52" s="11">
        <f t="shared" si="4"/>
        <v>44.28</v>
      </c>
      <c r="I52" s="11">
        <f t="shared" si="5"/>
        <v>75.08</v>
      </c>
      <c r="J52" s="14">
        <v>4</v>
      </c>
      <c r="K52" s="14"/>
    </row>
    <row r="53" spans="1:11" s="2" customFormat="1" ht="24" customHeight="1">
      <c r="A53" s="25"/>
      <c r="B53" s="9" t="s">
        <v>73</v>
      </c>
      <c r="C53" s="9" t="s">
        <v>69</v>
      </c>
      <c r="D53" s="10" t="s">
        <v>25</v>
      </c>
      <c r="E53" s="11">
        <v>71.5</v>
      </c>
      <c r="F53" s="11">
        <f t="shared" si="3"/>
        <v>28.6</v>
      </c>
      <c r="G53" s="11">
        <v>76</v>
      </c>
      <c r="H53" s="11">
        <f t="shared" si="4"/>
        <v>45.6</v>
      </c>
      <c r="I53" s="11">
        <f t="shared" si="5"/>
        <v>74.2</v>
      </c>
      <c r="J53" s="14">
        <v>5</v>
      </c>
      <c r="K53" s="14"/>
    </row>
    <row r="54" spans="1:11" s="2" customFormat="1" ht="24" customHeight="1">
      <c r="A54" s="25"/>
      <c r="B54" s="9" t="s">
        <v>74</v>
      </c>
      <c r="C54" s="9" t="s">
        <v>69</v>
      </c>
      <c r="D54" s="10" t="s">
        <v>25</v>
      </c>
      <c r="E54" s="11">
        <v>75</v>
      </c>
      <c r="F54" s="11">
        <f t="shared" si="3"/>
        <v>30</v>
      </c>
      <c r="G54" s="11">
        <v>73.599999999999994</v>
      </c>
      <c r="H54" s="11">
        <f t="shared" si="4"/>
        <v>44.16</v>
      </c>
      <c r="I54" s="11">
        <f t="shared" si="5"/>
        <v>74.16</v>
      </c>
      <c r="J54" s="14">
        <v>6</v>
      </c>
      <c r="K54" s="14"/>
    </row>
    <row r="55" spans="1:11" s="2" customFormat="1" ht="24" customHeight="1">
      <c r="A55" s="25"/>
      <c r="B55" s="9" t="s">
        <v>75</v>
      </c>
      <c r="C55" s="9" t="s">
        <v>69</v>
      </c>
      <c r="D55" s="10" t="s">
        <v>25</v>
      </c>
      <c r="E55" s="11">
        <v>73</v>
      </c>
      <c r="F55" s="11">
        <f t="shared" si="3"/>
        <v>29.2</v>
      </c>
      <c r="G55" s="11">
        <v>70</v>
      </c>
      <c r="H55" s="11">
        <f t="shared" si="4"/>
        <v>42</v>
      </c>
      <c r="I55" s="11">
        <f t="shared" si="5"/>
        <v>71.2</v>
      </c>
      <c r="J55" s="14">
        <v>7</v>
      </c>
      <c r="K55" s="14"/>
    </row>
    <row r="56" spans="1:11" s="2" customFormat="1" ht="24" customHeight="1">
      <c r="A56" s="25"/>
      <c r="B56" s="9" t="s">
        <v>76</v>
      </c>
      <c r="C56" s="9" t="s">
        <v>69</v>
      </c>
      <c r="D56" s="10" t="s">
        <v>25</v>
      </c>
      <c r="E56" s="11">
        <v>72.25</v>
      </c>
      <c r="F56" s="11">
        <f t="shared" si="3"/>
        <v>28.9</v>
      </c>
      <c r="G56" s="11">
        <v>64.8</v>
      </c>
      <c r="H56" s="11">
        <f t="shared" si="4"/>
        <v>38.880000000000003</v>
      </c>
      <c r="I56" s="11">
        <f t="shared" si="5"/>
        <v>67.78</v>
      </c>
      <c r="J56" s="14">
        <v>8</v>
      </c>
      <c r="K56" s="14"/>
    </row>
    <row r="57" spans="1:11" s="2" customFormat="1" ht="24" customHeight="1">
      <c r="A57" s="24"/>
      <c r="B57" s="9" t="s">
        <v>77</v>
      </c>
      <c r="C57" s="9" t="s">
        <v>69</v>
      </c>
      <c r="D57" s="10" t="s">
        <v>25</v>
      </c>
      <c r="E57" s="11">
        <v>69.75</v>
      </c>
      <c r="F57" s="11">
        <f t="shared" si="3"/>
        <v>27.9</v>
      </c>
      <c r="G57" s="11" t="s">
        <v>36</v>
      </c>
      <c r="H57" s="11" t="s">
        <v>36</v>
      </c>
      <c r="I57" s="11"/>
      <c r="J57" s="14"/>
      <c r="K57" s="14"/>
    </row>
    <row r="58" spans="1:11" s="2" customFormat="1" ht="24" customHeight="1">
      <c r="A58" s="23">
        <v>213</v>
      </c>
      <c r="B58" s="5" t="s">
        <v>78</v>
      </c>
      <c r="C58" s="5" t="s">
        <v>69</v>
      </c>
      <c r="D58" s="6" t="s">
        <v>16</v>
      </c>
      <c r="E58" s="7">
        <v>74</v>
      </c>
      <c r="F58" s="7">
        <f t="shared" si="3"/>
        <v>29.6</v>
      </c>
      <c r="G58" s="7">
        <v>76.2</v>
      </c>
      <c r="H58" s="7">
        <f t="shared" si="4"/>
        <v>45.72</v>
      </c>
      <c r="I58" s="7">
        <f t="shared" si="5"/>
        <v>75.319999999999993</v>
      </c>
      <c r="J58" s="12">
        <v>1</v>
      </c>
      <c r="K58" s="13" t="s">
        <v>17</v>
      </c>
    </row>
    <row r="59" spans="1:11" s="2" customFormat="1" ht="24" customHeight="1">
      <c r="A59" s="25"/>
      <c r="B59" s="5" t="s">
        <v>79</v>
      </c>
      <c r="C59" s="5" t="s">
        <v>69</v>
      </c>
      <c r="D59" s="6" t="s">
        <v>16</v>
      </c>
      <c r="E59" s="7">
        <v>64.25</v>
      </c>
      <c r="F59" s="7">
        <f t="shared" si="3"/>
        <v>25.7</v>
      </c>
      <c r="G59" s="7">
        <v>79.2</v>
      </c>
      <c r="H59" s="7">
        <f t="shared" si="4"/>
        <v>47.52</v>
      </c>
      <c r="I59" s="7">
        <f t="shared" si="5"/>
        <v>73.22</v>
      </c>
      <c r="J59" s="12">
        <v>2</v>
      </c>
      <c r="K59" s="13" t="s">
        <v>17</v>
      </c>
    </row>
    <row r="60" spans="1:11" s="2" customFormat="1" ht="24" customHeight="1">
      <c r="A60" s="24"/>
      <c r="B60" s="9" t="s">
        <v>80</v>
      </c>
      <c r="C60" s="9" t="s">
        <v>69</v>
      </c>
      <c r="D60" s="10" t="s">
        <v>16</v>
      </c>
      <c r="E60" s="11">
        <v>75</v>
      </c>
      <c r="F60" s="11">
        <f t="shared" si="3"/>
        <v>30</v>
      </c>
      <c r="G60" s="11" t="s">
        <v>36</v>
      </c>
      <c r="H60" s="11" t="s">
        <v>36</v>
      </c>
      <c r="I60" s="11"/>
      <c r="J60" s="14"/>
      <c r="K60" s="14"/>
    </row>
    <row r="61" spans="1:11" s="2" customFormat="1" ht="24" customHeight="1">
      <c r="A61" s="23">
        <v>214</v>
      </c>
      <c r="B61" s="5" t="s">
        <v>81</v>
      </c>
      <c r="C61" s="5" t="s">
        <v>69</v>
      </c>
      <c r="D61" s="6" t="s">
        <v>46</v>
      </c>
      <c r="E61" s="7">
        <v>79.75</v>
      </c>
      <c r="F61" s="7">
        <f t="shared" si="3"/>
        <v>31.9</v>
      </c>
      <c r="G61" s="7">
        <v>67.12</v>
      </c>
      <c r="H61" s="7">
        <f t="shared" si="4"/>
        <v>40.271999999999998</v>
      </c>
      <c r="I61" s="7">
        <f t="shared" si="5"/>
        <v>72.171999999999997</v>
      </c>
      <c r="J61" s="12">
        <v>1</v>
      </c>
      <c r="K61" s="13" t="s">
        <v>17</v>
      </c>
    </row>
    <row r="62" spans="1:11" s="2" customFormat="1" ht="24" customHeight="1">
      <c r="A62" s="25"/>
      <c r="B62" s="9" t="s">
        <v>82</v>
      </c>
      <c r="C62" s="9" t="s">
        <v>69</v>
      </c>
      <c r="D62" s="10" t="s">
        <v>46</v>
      </c>
      <c r="E62" s="11">
        <v>73.75</v>
      </c>
      <c r="F62" s="11">
        <f t="shared" si="3"/>
        <v>29.5</v>
      </c>
      <c r="G62" s="11">
        <v>66.94</v>
      </c>
      <c r="H62" s="11">
        <f t="shared" si="4"/>
        <v>40.164000000000001</v>
      </c>
      <c r="I62" s="11">
        <f t="shared" si="5"/>
        <v>69.664000000000001</v>
      </c>
      <c r="J62" s="14">
        <v>2</v>
      </c>
      <c r="K62" s="14"/>
    </row>
    <row r="63" spans="1:11" s="2" customFormat="1" ht="24" customHeight="1">
      <c r="A63" s="24"/>
      <c r="B63" s="9" t="s">
        <v>83</v>
      </c>
      <c r="C63" s="9" t="s">
        <v>69</v>
      </c>
      <c r="D63" s="10" t="s">
        <v>46</v>
      </c>
      <c r="E63" s="11">
        <v>66.25</v>
      </c>
      <c r="F63" s="11">
        <f t="shared" si="3"/>
        <v>26.5</v>
      </c>
      <c r="G63" s="11">
        <v>48.22</v>
      </c>
      <c r="H63" s="11">
        <f t="shared" si="4"/>
        <v>28.931999999999999</v>
      </c>
      <c r="I63" s="11">
        <f t="shared" si="5"/>
        <v>55.432000000000002</v>
      </c>
      <c r="J63" s="14">
        <v>3</v>
      </c>
      <c r="K63" s="14"/>
    </row>
    <row r="64" spans="1:11" s="2" customFormat="1" ht="24" customHeight="1">
      <c r="A64" s="23">
        <v>215</v>
      </c>
      <c r="B64" s="5" t="s">
        <v>84</v>
      </c>
      <c r="C64" s="5" t="s">
        <v>85</v>
      </c>
      <c r="D64" s="6" t="s">
        <v>86</v>
      </c>
      <c r="E64" s="7">
        <v>91</v>
      </c>
      <c r="F64" s="7">
        <f t="shared" si="3"/>
        <v>36.4</v>
      </c>
      <c r="G64" s="7">
        <v>77</v>
      </c>
      <c r="H64" s="7">
        <f t="shared" si="4"/>
        <v>46.2</v>
      </c>
      <c r="I64" s="7">
        <f t="shared" si="5"/>
        <v>82.6</v>
      </c>
      <c r="J64" s="12">
        <v>1</v>
      </c>
      <c r="K64" s="13" t="s">
        <v>17</v>
      </c>
    </row>
    <row r="65" spans="1:11" s="2" customFormat="1" ht="24" customHeight="1">
      <c r="A65" s="25"/>
      <c r="B65" s="9" t="s">
        <v>87</v>
      </c>
      <c r="C65" s="9" t="s">
        <v>85</v>
      </c>
      <c r="D65" s="10" t="s">
        <v>86</v>
      </c>
      <c r="E65" s="11">
        <v>84.5</v>
      </c>
      <c r="F65" s="11">
        <f t="shared" si="3"/>
        <v>33.799999999999997</v>
      </c>
      <c r="G65" s="11">
        <v>76.06</v>
      </c>
      <c r="H65" s="11">
        <f t="shared" si="4"/>
        <v>45.636000000000003</v>
      </c>
      <c r="I65" s="11">
        <f t="shared" si="5"/>
        <v>79.436000000000007</v>
      </c>
      <c r="J65" s="14">
        <v>2</v>
      </c>
      <c r="K65" s="14"/>
    </row>
    <row r="66" spans="1:11" s="2" customFormat="1" ht="24" customHeight="1">
      <c r="A66" s="24"/>
      <c r="B66" s="9" t="s">
        <v>88</v>
      </c>
      <c r="C66" s="9" t="s">
        <v>85</v>
      </c>
      <c r="D66" s="10" t="s">
        <v>86</v>
      </c>
      <c r="E66" s="11">
        <v>84.25</v>
      </c>
      <c r="F66" s="11">
        <f t="shared" si="3"/>
        <v>33.700000000000003</v>
      </c>
      <c r="G66" s="11">
        <v>61.96</v>
      </c>
      <c r="H66" s="11">
        <f t="shared" si="4"/>
        <v>37.176000000000002</v>
      </c>
      <c r="I66" s="11">
        <f t="shared" si="5"/>
        <v>70.876000000000005</v>
      </c>
      <c r="J66" s="14">
        <v>3</v>
      </c>
      <c r="K66" s="14"/>
    </row>
    <row r="67" spans="1:11" s="2" customFormat="1" ht="24" customHeight="1">
      <c r="A67" s="23">
        <v>216</v>
      </c>
      <c r="B67" s="5" t="s">
        <v>89</v>
      </c>
      <c r="C67" s="5" t="s">
        <v>90</v>
      </c>
      <c r="D67" s="6" t="s">
        <v>25</v>
      </c>
      <c r="E67" s="7">
        <v>79</v>
      </c>
      <c r="F67" s="7">
        <f t="shared" si="3"/>
        <v>31.6</v>
      </c>
      <c r="G67" s="7">
        <v>72.599999999999994</v>
      </c>
      <c r="H67" s="7">
        <f t="shared" si="4"/>
        <v>43.56</v>
      </c>
      <c r="I67" s="7">
        <f t="shared" si="5"/>
        <v>75.16</v>
      </c>
      <c r="J67" s="12">
        <v>1</v>
      </c>
      <c r="K67" s="13" t="s">
        <v>17</v>
      </c>
    </row>
    <row r="68" spans="1:11" s="2" customFormat="1" ht="24" customHeight="1">
      <c r="A68" s="25"/>
      <c r="B68" s="5" t="s">
        <v>91</v>
      </c>
      <c r="C68" s="5" t="s">
        <v>90</v>
      </c>
      <c r="D68" s="6" t="s">
        <v>25</v>
      </c>
      <c r="E68" s="7">
        <v>68.5</v>
      </c>
      <c r="F68" s="7">
        <f t="shared" si="3"/>
        <v>27.4</v>
      </c>
      <c r="G68" s="7">
        <v>75.8</v>
      </c>
      <c r="H68" s="7">
        <f t="shared" si="4"/>
        <v>45.48</v>
      </c>
      <c r="I68" s="7">
        <f t="shared" si="5"/>
        <v>72.88</v>
      </c>
      <c r="J68" s="12">
        <v>2</v>
      </c>
      <c r="K68" s="13" t="s">
        <v>17</v>
      </c>
    </row>
    <row r="69" spans="1:11" s="2" customFormat="1" ht="24" customHeight="1">
      <c r="A69" s="25"/>
      <c r="B69" s="5" t="s">
        <v>92</v>
      </c>
      <c r="C69" s="5" t="s">
        <v>90</v>
      </c>
      <c r="D69" s="6" t="s">
        <v>25</v>
      </c>
      <c r="E69" s="7">
        <v>72.25</v>
      </c>
      <c r="F69" s="7">
        <f t="shared" si="3"/>
        <v>28.9</v>
      </c>
      <c r="G69" s="7">
        <v>71.400000000000006</v>
      </c>
      <c r="H69" s="7">
        <f t="shared" si="4"/>
        <v>42.84</v>
      </c>
      <c r="I69" s="7">
        <f t="shared" si="5"/>
        <v>71.739999999999995</v>
      </c>
      <c r="J69" s="12">
        <v>3</v>
      </c>
      <c r="K69" s="13" t="s">
        <v>17</v>
      </c>
    </row>
    <row r="70" spans="1:11" s="2" customFormat="1" ht="24" customHeight="1">
      <c r="A70" s="25"/>
      <c r="B70" s="9" t="s">
        <v>93</v>
      </c>
      <c r="C70" s="9" t="s">
        <v>90</v>
      </c>
      <c r="D70" s="10" t="s">
        <v>25</v>
      </c>
      <c r="E70" s="11">
        <v>66.5</v>
      </c>
      <c r="F70" s="11">
        <f t="shared" si="3"/>
        <v>26.6</v>
      </c>
      <c r="G70" s="11">
        <v>69.599999999999994</v>
      </c>
      <c r="H70" s="11">
        <f t="shared" si="4"/>
        <v>41.76</v>
      </c>
      <c r="I70" s="11">
        <f t="shared" si="5"/>
        <v>68.36</v>
      </c>
      <c r="J70" s="14">
        <v>4</v>
      </c>
      <c r="K70" s="14"/>
    </row>
    <row r="71" spans="1:11" s="2" customFormat="1" ht="24" customHeight="1">
      <c r="A71" s="25"/>
      <c r="B71" s="9" t="s">
        <v>94</v>
      </c>
      <c r="C71" s="9" t="s">
        <v>90</v>
      </c>
      <c r="D71" s="10" t="s">
        <v>25</v>
      </c>
      <c r="E71" s="11">
        <v>64.25</v>
      </c>
      <c r="F71" s="11">
        <f t="shared" ref="F71:F91" si="6">E71*0.4</f>
        <v>25.7</v>
      </c>
      <c r="G71" s="11">
        <v>69.599999999999994</v>
      </c>
      <c r="H71" s="11">
        <f t="shared" ref="H71:H91" si="7">G71*0.6</f>
        <v>41.76</v>
      </c>
      <c r="I71" s="11">
        <f t="shared" ref="I71:I91" si="8">F71+H71</f>
        <v>67.459999999999994</v>
      </c>
      <c r="J71" s="14">
        <v>5</v>
      </c>
      <c r="K71" s="14"/>
    </row>
    <row r="72" spans="1:11" s="2" customFormat="1" ht="24" customHeight="1">
      <c r="A72" s="25"/>
      <c r="B72" s="9" t="s">
        <v>95</v>
      </c>
      <c r="C72" s="9" t="s">
        <v>90</v>
      </c>
      <c r="D72" s="10" t="s">
        <v>25</v>
      </c>
      <c r="E72" s="11">
        <v>63.5</v>
      </c>
      <c r="F72" s="11">
        <f t="shared" si="6"/>
        <v>25.4</v>
      </c>
      <c r="G72" s="11">
        <v>68.599999999999994</v>
      </c>
      <c r="H72" s="11">
        <f t="shared" si="7"/>
        <v>41.16</v>
      </c>
      <c r="I72" s="11">
        <f t="shared" si="8"/>
        <v>66.56</v>
      </c>
      <c r="J72" s="14">
        <v>6</v>
      </c>
      <c r="K72" s="14"/>
    </row>
    <row r="73" spans="1:11" s="2" customFormat="1" ht="24" customHeight="1">
      <c r="A73" s="25"/>
      <c r="B73" s="9" t="s">
        <v>96</v>
      </c>
      <c r="C73" s="9" t="s">
        <v>90</v>
      </c>
      <c r="D73" s="10" t="s">
        <v>25</v>
      </c>
      <c r="E73" s="11">
        <v>65.5</v>
      </c>
      <c r="F73" s="11">
        <f t="shared" si="6"/>
        <v>26.2</v>
      </c>
      <c r="G73" s="11">
        <v>65</v>
      </c>
      <c r="H73" s="11">
        <f t="shared" si="7"/>
        <v>39</v>
      </c>
      <c r="I73" s="11">
        <f t="shared" si="8"/>
        <v>65.2</v>
      </c>
      <c r="J73" s="14">
        <v>7</v>
      </c>
      <c r="K73" s="14"/>
    </row>
    <row r="74" spans="1:11" s="2" customFormat="1" ht="24" customHeight="1">
      <c r="A74" s="25"/>
      <c r="B74" s="9" t="s">
        <v>97</v>
      </c>
      <c r="C74" s="9" t="s">
        <v>90</v>
      </c>
      <c r="D74" s="10" t="s">
        <v>25</v>
      </c>
      <c r="E74" s="11">
        <v>66.75</v>
      </c>
      <c r="F74" s="11">
        <f t="shared" si="6"/>
        <v>26.7</v>
      </c>
      <c r="G74" s="11" t="s">
        <v>36</v>
      </c>
      <c r="H74" s="11" t="s">
        <v>36</v>
      </c>
      <c r="I74" s="11"/>
      <c r="J74" s="14"/>
      <c r="K74" s="14"/>
    </row>
    <row r="75" spans="1:11" s="2" customFormat="1" ht="24" customHeight="1">
      <c r="A75" s="24"/>
      <c r="B75" s="9" t="s">
        <v>98</v>
      </c>
      <c r="C75" s="9" t="s">
        <v>90</v>
      </c>
      <c r="D75" s="10" t="s">
        <v>25</v>
      </c>
      <c r="E75" s="11">
        <v>64.25</v>
      </c>
      <c r="F75" s="11">
        <f t="shared" si="6"/>
        <v>25.7</v>
      </c>
      <c r="G75" s="11" t="s">
        <v>36</v>
      </c>
      <c r="H75" s="11" t="s">
        <v>36</v>
      </c>
      <c r="I75" s="11"/>
      <c r="J75" s="14"/>
      <c r="K75" s="14"/>
    </row>
    <row r="76" spans="1:11" s="2" customFormat="1" ht="24" customHeight="1">
      <c r="A76" s="23">
        <v>217</v>
      </c>
      <c r="B76" s="5" t="s">
        <v>99</v>
      </c>
      <c r="C76" s="5" t="s">
        <v>100</v>
      </c>
      <c r="D76" s="6" t="s">
        <v>46</v>
      </c>
      <c r="E76" s="7">
        <v>77.5</v>
      </c>
      <c r="F76" s="7">
        <f t="shared" si="6"/>
        <v>31</v>
      </c>
      <c r="G76" s="7">
        <v>80.52</v>
      </c>
      <c r="H76" s="7">
        <f t="shared" si="7"/>
        <v>48.311999999999998</v>
      </c>
      <c r="I76" s="7">
        <f t="shared" si="8"/>
        <v>79.311999999999998</v>
      </c>
      <c r="J76" s="12">
        <v>1</v>
      </c>
      <c r="K76" s="13" t="s">
        <v>17</v>
      </c>
    </row>
    <row r="77" spans="1:11" s="2" customFormat="1" ht="24" customHeight="1">
      <c r="A77" s="25"/>
      <c r="B77" s="9" t="s">
        <v>101</v>
      </c>
      <c r="C77" s="9" t="s">
        <v>100</v>
      </c>
      <c r="D77" s="10" t="s">
        <v>46</v>
      </c>
      <c r="E77" s="11">
        <v>75</v>
      </c>
      <c r="F77" s="11">
        <f t="shared" si="6"/>
        <v>30</v>
      </c>
      <c r="G77" s="11">
        <v>68.36</v>
      </c>
      <c r="H77" s="11">
        <f t="shared" si="7"/>
        <v>41.015999999999998</v>
      </c>
      <c r="I77" s="11">
        <f t="shared" si="8"/>
        <v>71.016000000000005</v>
      </c>
      <c r="J77" s="14">
        <v>2</v>
      </c>
      <c r="K77" s="14"/>
    </row>
    <row r="78" spans="1:11" s="2" customFormat="1" ht="24" customHeight="1">
      <c r="A78" s="24"/>
      <c r="B78" s="9" t="s">
        <v>102</v>
      </c>
      <c r="C78" s="9" t="s">
        <v>100</v>
      </c>
      <c r="D78" s="10" t="s">
        <v>46</v>
      </c>
      <c r="E78" s="11">
        <v>77.5</v>
      </c>
      <c r="F78" s="11">
        <f t="shared" si="6"/>
        <v>31</v>
      </c>
      <c r="G78" s="11" t="s">
        <v>36</v>
      </c>
      <c r="H78" s="11" t="s">
        <v>36</v>
      </c>
      <c r="I78" s="11"/>
      <c r="J78" s="14"/>
      <c r="K78" s="14"/>
    </row>
    <row r="79" spans="1:11" s="2" customFormat="1" ht="24" customHeight="1">
      <c r="A79" s="23">
        <v>218</v>
      </c>
      <c r="B79" s="5" t="s">
        <v>103</v>
      </c>
      <c r="C79" s="5" t="s">
        <v>104</v>
      </c>
      <c r="D79" s="6" t="s">
        <v>25</v>
      </c>
      <c r="E79" s="7">
        <v>75</v>
      </c>
      <c r="F79" s="7">
        <f t="shared" si="6"/>
        <v>30</v>
      </c>
      <c r="G79" s="7">
        <v>76</v>
      </c>
      <c r="H79" s="7">
        <f t="shared" si="7"/>
        <v>45.6</v>
      </c>
      <c r="I79" s="7">
        <f t="shared" si="8"/>
        <v>75.599999999999994</v>
      </c>
      <c r="J79" s="12">
        <v>1</v>
      </c>
      <c r="K79" s="13" t="s">
        <v>17</v>
      </c>
    </row>
    <row r="80" spans="1:11" s="2" customFormat="1" ht="24" customHeight="1">
      <c r="A80" s="25"/>
      <c r="B80" s="9" t="s">
        <v>105</v>
      </c>
      <c r="C80" s="9" t="s">
        <v>104</v>
      </c>
      <c r="D80" s="10" t="s">
        <v>25</v>
      </c>
      <c r="E80" s="11">
        <v>68.5</v>
      </c>
      <c r="F80" s="11">
        <f t="shared" si="6"/>
        <v>27.4</v>
      </c>
      <c r="G80" s="11">
        <v>72.400000000000006</v>
      </c>
      <c r="H80" s="11">
        <f t="shared" si="7"/>
        <v>43.44</v>
      </c>
      <c r="I80" s="11">
        <f t="shared" si="8"/>
        <v>70.84</v>
      </c>
      <c r="J80" s="14">
        <v>2</v>
      </c>
      <c r="K80" s="14"/>
    </row>
    <row r="81" spans="1:11" s="2" customFormat="1" ht="24" customHeight="1">
      <c r="A81" s="24"/>
      <c r="B81" s="9" t="s">
        <v>106</v>
      </c>
      <c r="C81" s="9" t="s">
        <v>104</v>
      </c>
      <c r="D81" s="10" t="s">
        <v>25</v>
      </c>
      <c r="E81" s="11">
        <v>73.5</v>
      </c>
      <c r="F81" s="11">
        <f t="shared" si="6"/>
        <v>29.4</v>
      </c>
      <c r="G81" s="11">
        <v>62.8</v>
      </c>
      <c r="H81" s="11">
        <f t="shared" si="7"/>
        <v>37.68</v>
      </c>
      <c r="I81" s="11">
        <f t="shared" si="8"/>
        <v>67.08</v>
      </c>
      <c r="J81" s="14">
        <v>3</v>
      </c>
      <c r="K81" s="14"/>
    </row>
    <row r="82" spans="1:11" s="2" customFormat="1" ht="24" customHeight="1">
      <c r="A82" s="8">
        <v>219</v>
      </c>
      <c r="B82" s="5" t="s">
        <v>107</v>
      </c>
      <c r="C82" s="5" t="s">
        <v>108</v>
      </c>
      <c r="D82" s="6" t="s">
        <v>25</v>
      </c>
      <c r="E82" s="7">
        <v>75</v>
      </c>
      <c r="F82" s="7">
        <f t="shared" si="6"/>
        <v>30</v>
      </c>
      <c r="G82" s="7">
        <v>67</v>
      </c>
      <c r="H82" s="7">
        <f t="shared" si="7"/>
        <v>40.200000000000003</v>
      </c>
      <c r="I82" s="7">
        <f t="shared" si="8"/>
        <v>70.2</v>
      </c>
      <c r="J82" s="12">
        <v>1</v>
      </c>
      <c r="K82" s="13" t="s">
        <v>17</v>
      </c>
    </row>
    <row r="83" spans="1:11" s="2" customFormat="1" ht="24" customHeight="1">
      <c r="A83" s="23">
        <v>220</v>
      </c>
      <c r="B83" s="5" t="s">
        <v>109</v>
      </c>
      <c r="C83" s="5" t="s">
        <v>110</v>
      </c>
      <c r="D83" s="6" t="s">
        <v>16</v>
      </c>
      <c r="E83" s="7">
        <v>84</v>
      </c>
      <c r="F83" s="7">
        <f t="shared" si="6"/>
        <v>33.6</v>
      </c>
      <c r="G83" s="7">
        <v>83.6</v>
      </c>
      <c r="H83" s="7">
        <f t="shared" si="7"/>
        <v>50.16</v>
      </c>
      <c r="I83" s="7">
        <f t="shared" si="8"/>
        <v>83.76</v>
      </c>
      <c r="J83" s="12">
        <v>1</v>
      </c>
      <c r="K83" s="13" t="s">
        <v>17</v>
      </c>
    </row>
    <row r="84" spans="1:11" s="2" customFormat="1" ht="24" customHeight="1">
      <c r="A84" s="24"/>
      <c r="B84" s="5" t="s">
        <v>111</v>
      </c>
      <c r="C84" s="5" t="s">
        <v>110</v>
      </c>
      <c r="D84" s="6" t="s">
        <v>16</v>
      </c>
      <c r="E84" s="7">
        <v>78.75</v>
      </c>
      <c r="F84" s="7">
        <f t="shared" si="6"/>
        <v>31.5</v>
      </c>
      <c r="G84" s="7">
        <v>78.8</v>
      </c>
      <c r="H84" s="7">
        <f t="shared" si="7"/>
        <v>47.28</v>
      </c>
      <c r="I84" s="7">
        <f t="shared" si="8"/>
        <v>78.78</v>
      </c>
      <c r="J84" s="12">
        <v>2</v>
      </c>
      <c r="K84" s="13" t="s">
        <v>17</v>
      </c>
    </row>
    <row r="85" spans="1:11" s="2" customFormat="1" ht="24" customHeight="1">
      <c r="A85" s="23">
        <v>221</v>
      </c>
      <c r="B85" s="5" t="s">
        <v>112</v>
      </c>
      <c r="C85" s="5" t="s">
        <v>113</v>
      </c>
      <c r="D85" s="6" t="s">
        <v>114</v>
      </c>
      <c r="E85" s="7">
        <v>74.5</v>
      </c>
      <c r="F85" s="7">
        <f t="shared" si="6"/>
        <v>29.8</v>
      </c>
      <c r="G85" s="7">
        <v>77</v>
      </c>
      <c r="H85" s="7">
        <f t="shared" si="7"/>
        <v>46.2</v>
      </c>
      <c r="I85" s="7">
        <f t="shared" si="8"/>
        <v>76</v>
      </c>
      <c r="J85" s="12">
        <v>1</v>
      </c>
      <c r="K85" s="13" t="s">
        <v>17</v>
      </c>
    </row>
    <row r="86" spans="1:11" s="2" customFormat="1" ht="24" customHeight="1">
      <c r="A86" s="24"/>
      <c r="B86" s="9" t="s">
        <v>115</v>
      </c>
      <c r="C86" s="9" t="s">
        <v>113</v>
      </c>
      <c r="D86" s="10" t="s">
        <v>114</v>
      </c>
      <c r="E86" s="11">
        <v>66.5</v>
      </c>
      <c r="F86" s="11">
        <f t="shared" si="6"/>
        <v>26.6</v>
      </c>
      <c r="G86" s="11">
        <v>0</v>
      </c>
      <c r="H86" s="11">
        <f t="shared" si="7"/>
        <v>0</v>
      </c>
      <c r="I86" s="11">
        <f t="shared" si="8"/>
        <v>26.6</v>
      </c>
      <c r="J86" s="14">
        <v>2</v>
      </c>
      <c r="K86" s="14"/>
    </row>
    <row r="87" spans="1:11" s="2" customFormat="1" ht="24" customHeight="1">
      <c r="A87" s="23">
        <v>222</v>
      </c>
      <c r="B87" s="5" t="s">
        <v>116</v>
      </c>
      <c r="C87" s="5" t="s">
        <v>117</v>
      </c>
      <c r="D87" s="6" t="s">
        <v>118</v>
      </c>
      <c r="E87" s="7">
        <v>80.5</v>
      </c>
      <c r="F87" s="7">
        <f t="shared" si="6"/>
        <v>32.200000000000003</v>
      </c>
      <c r="G87" s="7">
        <v>81.12</v>
      </c>
      <c r="H87" s="7">
        <f t="shared" si="7"/>
        <v>48.671999999999997</v>
      </c>
      <c r="I87" s="7">
        <f t="shared" si="8"/>
        <v>80.872</v>
      </c>
      <c r="J87" s="12">
        <v>1</v>
      </c>
      <c r="K87" s="13" t="s">
        <v>17</v>
      </c>
    </row>
    <row r="88" spans="1:11" s="2" customFormat="1" ht="24" customHeight="1">
      <c r="A88" s="25"/>
      <c r="B88" s="5" t="s">
        <v>119</v>
      </c>
      <c r="C88" s="5" t="s">
        <v>117</v>
      </c>
      <c r="D88" s="6" t="s">
        <v>118</v>
      </c>
      <c r="E88" s="7">
        <v>79.5</v>
      </c>
      <c r="F88" s="7">
        <f t="shared" si="6"/>
        <v>31.8</v>
      </c>
      <c r="G88" s="7">
        <v>79.459999999999994</v>
      </c>
      <c r="H88" s="7">
        <f t="shared" si="7"/>
        <v>47.676000000000002</v>
      </c>
      <c r="I88" s="7">
        <f t="shared" si="8"/>
        <v>79.475999999999999</v>
      </c>
      <c r="J88" s="12">
        <v>2</v>
      </c>
      <c r="K88" s="13" t="s">
        <v>17</v>
      </c>
    </row>
    <row r="89" spans="1:11" s="2" customFormat="1" ht="24" customHeight="1">
      <c r="A89" s="25"/>
      <c r="B89" s="5" t="s">
        <v>120</v>
      </c>
      <c r="C89" s="5" t="s">
        <v>117</v>
      </c>
      <c r="D89" s="6" t="s">
        <v>118</v>
      </c>
      <c r="E89" s="7">
        <v>80</v>
      </c>
      <c r="F89" s="7">
        <f t="shared" si="6"/>
        <v>32</v>
      </c>
      <c r="G89" s="7">
        <v>78.64</v>
      </c>
      <c r="H89" s="7">
        <f t="shared" si="7"/>
        <v>47.183999999999997</v>
      </c>
      <c r="I89" s="7">
        <f t="shared" si="8"/>
        <v>79.183999999999997</v>
      </c>
      <c r="J89" s="12">
        <v>3</v>
      </c>
      <c r="K89" s="13" t="s">
        <v>17</v>
      </c>
    </row>
    <row r="90" spans="1:11" s="2" customFormat="1" ht="24" customHeight="1">
      <c r="A90" s="25"/>
      <c r="B90" s="5" t="s">
        <v>121</v>
      </c>
      <c r="C90" s="5" t="s">
        <v>117</v>
      </c>
      <c r="D90" s="6" t="s">
        <v>118</v>
      </c>
      <c r="E90" s="7">
        <v>71.75</v>
      </c>
      <c r="F90" s="7">
        <f t="shared" si="6"/>
        <v>28.7</v>
      </c>
      <c r="G90" s="7">
        <v>74.16</v>
      </c>
      <c r="H90" s="7">
        <f t="shared" si="7"/>
        <v>44.496000000000002</v>
      </c>
      <c r="I90" s="7">
        <f t="shared" si="8"/>
        <v>73.195999999999998</v>
      </c>
      <c r="J90" s="12">
        <v>4</v>
      </c>
      <c r="K90" s="13" t="s">
        <v>17</v>
      </c>
    </row>
    <row r="91" spans="1:11" s="2" customFormat="1" ht="24" customHeight="1">
      <c r="A91" s="24"/>
      <c r="B91" s="5" t="s">
        <v>122</v>
      </c>
      <c r="C91" s="5" t="s">
        <v>117</v>
      </c>
      <c r="D91" s="6" t="s">
        <v>118</v>
      </c>
      <c r="E91" s="7">
        <v>71.75</v>
      </c>
      <c r="F91" s="7">
        <f t="shared" si="6"/>
        <v>28.7</v>
      </c>
      <c r="G91" s="7">
        <v>73.2</v>
      </c>
      <c r="H91" s="7">
        <f t="shared" si="7"/>
        <v>43.92</v>
      </c>
      <c r="I91" s="7">
        <f t="shared" si="8"/>
        <v>72.62</v>
      </c>
      <c r="J91" s="12">
        <v>5</v>
      </c>
      <c r="K91" s="13" t="s">
        <v>17</v>
      </c>
    </row>
  </sheetData>
  <mergeCells count="32">
    <mergeCell ref="A76:A78"/>
    <mergeCell ref="A79:A81"/>
    <mergeCell ref="A83:A84"/>
    <mergeCell ref="A85:A86"/>
    <mergeCell ref="A87:A91"/>
    <mergeCell ref="A49:A57"/>
    <mergeCell ref="A58:A60"/>
    <mergeCell ref="A61:A63"/>
    <mergeCell ref="A64:A66"/>
    <mergeCell ref="A67:A75"/>
    <mergeCell ref="A28:A30"/>
    <mergeCell ref="A31:A36"/>
    <mergeCell ref="A37:A42"/>
    <mergeCell ref="A43:A45"/>
    <mergeCell ref="A46:A48"/>
    <mergeCell ref="A6:A7"/>
    <mergeCell ref="A8:A9"/>
    <mergeCell ref="A11:A22"/>
    <mergeCell ref="A23:A24"/>
    <mergeCell ref="A25:A27"/>
    <mergeCell ref="A1:K1"/>
    <mergeCell ref="A2:K2"/>
    <mergeCell ref="G3:K3"/>
    <mergeCell ref="E4:F4"/>
    <mergeCell ref="G4:H4"/>
    <mergeCell ref="A4:A5"/>
    <mergeCell ref="B4:B5"/>
    <mergeCell ref="C4:C5"/>
    <mergeCell ref="D4:D5"/>
    <mergeCell ref="I4:I5"/>
    <mergeCell ref="J4:J5"/>
    <mergeCell ref="K4:K5"/>
  </mergeCells>
  <phoneticPr fontId="7" type="noConversion"/>
  <pageMargins left="0.75" right="0.75" top="1" bottom="1" header="0.5" footer="0.5"/>
  <pageSetup paperSize="9" scale="8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Administrator</cp:lastModifiedBy>
  <dcterms:created xsi:type="dcterms:W3CDTF">2020-08-05T07:31:20Z</dcterms:created>
  <dcterms:modified xsi:type="dcterms:W3CDTF">2020-08-05T08:35:28Z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