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860"/>
  </bookViews>
  <sheets>
    <sheet name="综合成绩" sheetId="2" r:id="rId1"/>
  </sheets>
  <definedNames>
    <definedName name="_xlnm._FilterDatabase" localSheetId="0" hidden="1">综合成绩!$B$4:$I$4</definedName>
  </definedNames>
  <calcPr calcId="125725"/>
</workbook>
</file>

<file path=xl/calcChain.xml><?xml version="1.0" encoding="utf-8"?>
<calcChain xmlns="http://schemas.openxmlformats.org/spreadsheetml/2006/main">
  <c r="H58" i="2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177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56"/>
  <c r="H152"/>
  <c r="H153"/>
  <c r="H151"/>
  <c r="H147"/>
  <c r="H148"/>
  <c r="H146"/>
  <c r="H139"/>
  <c r="H140"/>
  <c r="H141"/>
  <c r="H142"/>
  <c r="H143"/>
  <c r="H138"/>
  <c r="H125"/>
  <c r="H126"/>
  <c r="H127"/>
  <c r="H128"/>
  <c r="H129"/>
  <c r="H130"/>
  <c r="H131"/>
  <c r="H132"/>
  <c r="H133"/>
  <c r="H134"/>
  <c r="H135"/>
  <c r="H124"/>
  <c r="H117"/>
  <c r="H118"/>
  <c r="H119"/>
  <c r="H120"/>
  <c r="H121"/>
  <c r="H116"/>
  <c r="H101"/>
  <c r="H102"/>
  <c r="H103"/>
  <c r="H104"/>
  <c r="H105"/>
  <c r="H106"/>
  <c r="H107"/>
  <c r="H108"/>
  <c r="H109"/>
  <c r="H110"/>
  <c r="H111"/>
  <c r="H112"/>
  <c r="H100"/>
  <c r="H89"/>
  <c r="H90"/>
  <c r="H91"/>
  <c r="H92"/>
  <c r="H93"/>
  <c r="H94"/>
  <c r="H95"/>
  <c r="H96"/>
  <c r="H88"/>
  <c r="H76"/>
  <c r="H77"/>
  <c r="H78"/>
  <c r="H79"/>
  <c r="H80"/>
  <c r="H81"/>
  <c r="H82"/>
  <c r="H83"/>
  <c r="H84"/>
  <c r="H75"/>
  <c r="H64"/>
  <c r="H65"/>
  <c r="H66"/>
  <c r="H67"/>
  <c r="H68"/>
  <c r="H69"/>
  <c r="H70"/>
  <c r="H71"/>
  <c r="H63"/>
  <c r="H44"/>
  <c r="H45"/>
  <c r="H46"/>
  <c r="H47"/>
  <c r="H48"/>
  <c r="H49"/>
  <c r="H50"/>
  <c r="H51"/>
  <c r="H52"/>
  <c r="H53"/>
  <c r="H54"/>
  <c r="H55"/>
  <c r="H56"/>
  <c r="H57"/>
  <c r="H59"/>
  <c r="H60"/>
  <c r="H43"/>
  <c r="H32"/>
  <c r="H33"/>
  <c r="H34"/>
  <c r="H35"/>
  <c r="H36"/>
  <c r="H37"/>
  <c r="H38"/>
  <c r="H39"/>
  <c r="H6"/>
  <c r="H7"/>
  <c r="H8"/>
  <c r="H9"/>
  <c r="H10"/>
  <c r="H11"/>
  <c r="H12"/>
  <c r="H13"/>
  <c r="H31"/>
  <c r="H5"/>
  <c r="F19" l="1"/>
  <c r="F14"/>
  <c r="F21"/>
  <c r="F16"/>
  <c r="F15"/>
  <c r="F23"/>
  <c r="F18"/>
  <c r="F20"/>
  <c r="F22"/>
  <c r="F24"/>
  <c r="F25"/>
  <c r="F17"/>
</calcChain>
</file>

<file path=xl/sharedStrings.xml><?xml version="1.0" encoding="utf-8"?>
<sst xmlns="http://schemas.openxmlformats.org/spreadsheetml/2006/main" count="478" uniqueCount="216">
  <si>
    <t>准考证号</t>
  </si>
  <si>
    <t>备注</t>
  </si>
  <si>
    <t>10042011001</t>
  </si>
  <si>
    <t>初中语文</t>
  </si>
  <si>
    <t>缺考</t>
  </si>
  <si>
    <t>10042011002</t>
  </si>
  <si>
    <t>10042011003</t>
  </si>
  <si>
    <t>10042011004</t>
  </si>
  <si>
    <t>10042011005</t>
  </si>
  <si>
    <t>10042011006</t>
  </si>
  <si>
    <t>10042011007</t>
  </si>
  <si>
    <t>10042011008</t>
  </si>
  <si>
    <t>10042011009</t>
  </si>
  <si>
    <t>10042011010</t>
  </si>
  <si>
    <t>10042011011</t>
  </si>
  <si>
    <t>10042011012</t>
  </si>
  <si>
    <t>10042011013</t>
  </si>
  <si>
    <t>10042011014</t>
  </si>
  <si>
    <t>10042011015</t>
  </si>
  <si>
    <t>10042011016</t>
  </si>
  <si>
    <t>10042011017</t>
  </si>
  <si>
    <t>10042011018</t>
  </si>
  <si>
    <t>10042011019</t>
  </si>
  <si>
    <t>10042011020</t>
  </si>
  <si>
    <t>10042011021</t>
  </si>
  <si>
    <t>10042011022</t>
  </si>
  <si>
    <t>10042011023</t>
  </si>
  <si>
    <t>小学语文A岗</t>
  </si>
  <si>
    <t>10042021102</t>
  </si>
  <si>
    <t>10042021103</t>
  </si>
  <si>
    <t>10042021104</t>
  </si>
  <si>
    <t>10042021105</t>
  </si>
  <si>
    <t>10042021106</t>
  </si>
  <si>
    <t>小学语文B岗</t>
  </si>
  <si>
    <t>10042021208</t>
  </si>
  <si>
    <t>10042021218</t>
  </si>
  <si>
    <t>10042021219</t>
  </si>
  <si>
    <t>10042021222</t>
  </si>
  <si>
    <t>10042021225</t>
  </si>
  <si>
    <t>10042021227</t>
  </si>
  <si>
    <t>10042021229</t>
  </si>
  <si>
    <t>10042021230</t>
  </si>
  <si>
    <t>10042021246</t>
  </si>
  <si>
    <t>10042021301</t>
  </si>
  <si>
    <t>小学语文C岗</t>
  </si>
  <si>
    <t>10042021303</t>
  </si>
  <si>
    <t>10042021308</t>
  </si>
  <si>
    <t>10042021310</t>
  </si>
  <si>
    <t>10042021311</t>
  </si>
  <si>
    <t>10042021313</t>
  </si>
  <si>
    <t>10042021316</t>
  </si>
  <si>
    <t>10042021317</t>
  </si>
  <si>
    <t>10042021320</t>
  </si>
  <si>
    <t>小学语文D岗</t>
  </si>
  <si>
    <t>10042021407</t>
  </si>
  <si>
    <t>10042021409</t>
  </si>
  <si>
    <t>10042021412</t>
  </si>
  <si>
    <t>10042014001</t>
  </si>
  <si>
    <t>初中社会</t>
  </si>
  <si>
    <t>10042014003</t>
  </si>
  <si>
    <t>10042014004</t>
  </si>
  <si>
    <t>10042014005</t>
  </si>
  <si>
    <t>10042014009</t>
  </si>
  <si>
    <t>10042014010</t>
  </si>
  <si>
    <t>10042014015</t>
  </si>
  <si>
    <t>10042014016</t>
  </si>
  <si>
    <t>10042014018</t>
  </si>
  <si>
    <t>10042014019</t>
  </si>
  <si>
    <t>10042014021</t>
  </si>
  <si>
    <t>10042014024</t>
  </si>
  <si>
    <t>初中英语</t>
  </si>
  <si>
    <t>10042012022</t>
  </si>
  <si>
    <t>10042012024</t>
  </si>
  <si>
    <t>10042012037</t>
  </si>
  <si>
    <t>10042012038</t>
  </si>
  <si>
    <t>10042012039</t>
  </si>
  <si>
    <t>10042012041</t>
  </si>
  <si>
    <t>10042012042</t>
  </si>
  <si>
    <t>10042012044</t>
  </si>
  <si>
    <t>10042012046</t>
  </si>
  <si>
    <t>10042012049</t>
  </si>
  <si>
    <t>小学英语A岗</t>
  </si>
  <si>
    <t>10042023104</t>
  </si>
  <si>
    <t>10042023105</t>
  </si>
  <si>
    <t>10042023113</t>
  </si>
  <si>
    <t>小学英语B岗</t>
  </si>
  <si>
    <t>10042023209</t>
  </si>
  <si>
    <t>10042023210</t>
  </si>
  <si>
    <t>10042023217</t>
  </si>
  <si>
    <t>10042023221</t>
  </si>
  <si>
    <t>10042023223</t>
  </si>
  <si>
    <t>10042023230</t>
  </si>
  <si>
    <t>10042013001</t>
  </si>
  <si>
    <t>初中科学</t>
  </si>
  <si>
    <t>10042013010</t>
  </si>
  <si>
    <t>10042013011</t>
  </si>
  <si>
    <t>10042013013</t>
  </si>
  <si>
    <t>10042013016</t>
  </si>
  <si>
    <t>10042013018</t>
  </si>
  <si>
    <t>10042013019</t>
  </si>
  <si>
    <t>10042013024</t>
  </si>
  <si>
    <t>10042013025</t>
  </si>
  <si>
    <t>10042013031</t>
  </si>
  <si>
    <t>10042013037</t>
  </si>
  <si>
    <t>10042013038</t>
  </si>
  <si>
    <t>10042013054</t>
  </si>
  <si>
    <t>小学科学</t>
  </si>
  <si>
    <t>10042024002</t>
  </si>
  <si>
    <t>10042024004</t>
  </si>
  <si>
    <t>10042024005</t>
  </si>
  <si>
    <t>10042024007</t>
  </si>
  <si>
    <t>10042024011</t>
  </si>
  <si>
    <t>10042024017</t>
  </si>
  <si>
    <t>小学数学A岗</t>
  </si>
  <si>
    <t>10042022102</t>
  </si>
  <si>
    <t>10042022105</t>
  </si>
  <si>
    <t>10042022116</t>
  </si>
  <si>
    <t>小学数学B岗</t>
  </si>
  <si>
    <t>10042022202</t>
  </si>
  <si>
    <t>10042022209</t>
  </si>
  <si>
    <t>10042022227</t>
  </si>
  <si>
    <t>小学数学C岗</t>
  </si>
  <si>
    <t>10042022304</t>
  </si>
  <si>
    <t>10042022305</t>
  </si>
  <si>
    <t>10042022324</t>
  </si>
  <si>
    <t>10042027001</t>
  </si>
  <si>
    <t>小学美术</t>
  </si>
  <si>
    <t>10042027006</t>
  </si>
  <si>
    <t>10042027010</t>
  </si>
  <si>
    <t>10042015001</t>
  </si>
  <si>
    <t>初中信息技术</t>
  </si>
  <si>
    <t>10042015006</t>
  </si>
  <si>
    <t>10042015011</t>
  </si>
  <si>
    <t>小学信息技术</t>
  </si>
  <si>
    <t>10042025003</t>
  </si>
  <si>
    <t>10042025006</t>
  </si>
  <si>
    <t>10042025007</t>
  </si>
  <si>
    <t>小学体育</t>
  </si>
  <si>
    <t>10042026002</t>
  </si>
  <si>
    <t>10042026003</t>
  </si>
  <si>
    <t>10042026009</t>
  </si>
  <si>
    <t>10042032001</t>
  </si>
  <si>
    <t>学前教育B岗（报备员额编制）</t>
  </si>
  <si>
    <t>10042032002</t>
  </si>
  <si>
    <t>10042032004</t>
  </si>
  <si>
    <t>10042032013</t>
  </si>
  <si>
    <t>10042032016</t>
  </si>
  <si>
    <t>10042032017</t>
  </si>
  <si>
    <t>10042032019</t>
  </si>
  <si>
    <t>10042032020</t>
  </si>
  <si>
    <t>10042032021</t>
  </si>
  <si>
    <t>10042032023</t>
  </si>
  <si>
    <t>10042032028</t>
  </si>
  <si>
    <t>10042032029</t>
  </si>
  <si>
    <t>10042032033</t>
  </si>
  <si>
    <t>10042032039</t>
  </si>
  <si>
    <t>10042032052</t>
  </si>
  <si>
    <t>10042032053</t>
  </si>
  <si>
    <t>10042032059</t>
  </si>
  <si>
    <t>10042032071</t>
  </si>
  <si>
    <t>10042032073</t>
  </si>
  <si>
    <t>学前教育C岗（报备员额编制）</t>
  </si>
  <si>
    <t>10042033003</t>
  </si>
  <si>
    <t>10042033004</t>
  </si>
  <si>
    <t>10042033005</t>
  </si>
  <si>
    <t>10042033006</t>
  </si>
  <si>
    <t>10042033007</t>
  </si>
  <si>
    <t>10042033008</t>
  </si>
  <si>
    <t>10042033009</t>
  </si>
  <si>
    <t>10042033010</t>
  </si>
  <si>
    <t>10042033011</t>
  </si>
  <si>
    <t>10042033012</t>
  </si>
  <si>
    <t>10042033013</t>
  </si>
  <si>
    <t>10042033014</t>
  </si>
  <si>
    <t>10042033016</t>
  </si>
  <si>
    <t>10042033019</t>
  </si>
  <si>
    <t>10042033020</t>
  </si>
  <si>
    <t>10042033023</t>
  </si>
  <si>
    <t>10042033024</t>
  </si>
  <si>
    <t>10042033027</t>
  </si>
  <si>
    <t>10042033028</t>
  </si>
  <si>
    <t>10042033029</t>
  </si>
  <si>
    <t>10042033030</t>
  </si>
  <si>
    <t>10042033031</t>
  </si>
  <si>
    <t>10042033033</t>
  </si>
  <si>
    <t>10042033038</t>
  </si>
  <si>
    <t>10042033039</t>
  </si>
  <si>
    <t>缺考</t>
    <phoneticPr fontId="5" type="noConversion"/>
  </si>
  <si>
    <t>笔试成绩</t>
    <phoneticPr fontId="4" type="noConversion"/>
  </si>
  <si>
    <t>报考岗位</t>
    <phoneticPr fontId="4" type="noConversion"/>
  </si>
  <si>
    <t>教育基础知识成绩</t>
    <phoneticPr fontId="4" type="noConversion"/>
  </si>
  <si>
    <t>学科专业知识成绩</t>
    <phoneticPr fontId="4" type="noConversion"/>
  </si>
  <si>
    <t>序号</t>
    <phoneticPr fontId="4" type="noConversion"/>
  </si>
  <si>
    <t>序号</t>
    <phoneticPr fontId="4" type="noConversion"/>
  </si>
  <si>
    <t>报考岗位</t>
    <phoneticPr fontId="4" type="noConversion"/>
  </si>
  <si>
    <t>教育基础知识成绩</t>
    <phoneticPr fontId="4" type="noConversion"/>
  </si>
  <si>
    <t>学科专业知识成绩</t>
    <phoneticPr fontId="4" type="noConversion"/>
  </si>
  <si>
    <t>笔试成绩</t>
    <phoneticPr fontId="4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</si>
  <si>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</t>
    </r>
    <r>
      <rPr>
        <b/>
        <sz val="12"/>
        <rFont val="宋体"/>
        <charset val="134"/>
      </rPr>
      <t>--初中语文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</si>
  <si>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14</t>
    </r>
    <r>
      <rPr>
        <b/>
        <sz val="12"/>
        <rFont val="宋体"/>
        <charset val="134"/>
      </rPr>
      <t>--学前教育C岗（报备员额编制）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</si>
  <si>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13</t>
    </r>
    <r>
      <rPr>
        <b/>
        <sz val="12"/>
        <rFont val="宋体"/>
        <charset val="134"/>
      </rPr>
      <t>--学前教育B岗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</si>
  <si>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12</t>
    </r>
    <r>
      <rPr>
        <b/>
        <sz val="12"/>
        <rFont val="宋体"/>
        <charset val="134"/>
      </rPr>
      <t>--小学美术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</si>
  <si>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11</t>
    </r>
    <r>
      <rPr>
        <b/>
        <sz val="12"/>
        <rFont val="宋体"/>
        <charset val="134"/>
      </rPr>
      <t>--小学体育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</si>
  <si>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10</t>
    </r>
    <r>
      <rPr>
        <b/>
        <sz val="12"/>
        <rFont val="宋体"/>
        <charset val="134"/>
      </rPr>
      <t>--初中信息技术、小学信息技术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</si>
  <si>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9</t>
    </r>
    <r>
      <rPr>
        <b/>
        <sz val="12"/>
        <rFont val="宋体"/>
        <charset val="134"/>
      </rPr>
      <t>--初中社会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</si>
  <si>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8</t>
    </r>
    <r>
      <rPr>
        <b/>
        <sz val="12"/>
        <rFont val="宋体"/>
        <charset val="134"/>
      </rPr>
      <t>--小学科学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</si>
  <si>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6</t>
    </r>
    <r>
      <rPr>
        <b/>
        <sz val="12"/>
        <rFont val="宋体"/>
        <charset val="134"/>
      </rPr>
      <t>--小学英语A、B岗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</si>
  <si>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7</t>
    </r>
    <r>
      <rPr>
        <b/>
        <sz val="12"/>
        <rFont val="宋体"/>
        <charset val="134"/>
      </rPr>
      <t>--初中科学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</si>
  <si>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5</t>
    </r>
    <r>
      <rPr>
        <b/>
        <sz val="12"/>
        <rFont val="宋体"/>
        <charset val="134"/>
      </rPr>
      <t>--初中英语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</si>
  <si>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4</t>
    </r>
    <r>
      <rPr>
        <b/>
        <sz val="12"/>
        <rFont val="宋体"/>
        <charset val="134"/>
      </rPr>
      <t>--小学数学A、B、C岗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</si>
  <si>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3</t>
    </r>
    <r>
      <rPr>
        <b/>
        <sz val="12"/>
        <rFont val="宋体"/>
        <charset val="134"/>
      </rPr>
      <t>--小学语文B、C岗</t>
    </r>
    <phoneticPr fontId="7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</si>
  <si>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：</t>
    </r>
    <r>
      <rPr>
        <b/>
        <sz val="12"/>
        <rFont val="Arial"/>
        <family val="2"/>
      </rPr>
      <t>2</t>
    </r>
    <r>
      <rPr>
        <b/>
        <sz val="12"/>
        <rFont val="宋体"/>
        <charset val="134"/>
      </rPr>
      <t>--小学语文A、D岗</t>
    </r>
    <phoneticPr fontId="7" type="noConversion"/>
  </si>
  <si>
    <t>面试成绩</t>
    <phoneticPr fontId="4" type="noConversion"/>
  </si>
  <si>
    <t>综合成绩</t>
    <phoneticPr fontId="4" type="noConversion"/>
  </si>
  <si>
    <t>面试缺考</t>
    <phoneticPr fontId="4" type="noConversion"/>
  </si>
  <si>
    <r>
      <t>2020</t>
    </r>
    <r>
      <rPr>
        <b/>
        <sz val="18"/>
        <rFont val="宋体"/>
        <charset val="134"/>
      </rPr>
      <t>年路桥区公开招聘事业编制教师、公办事业单位幼儿园</t>
    </r>
    <r>
      <rPr>
        <b/>
        <sz val="18"/>
        <rFont val="宋体"/>
        <charset val="134"/>
      </rPr>
      <t>报备员额编制教师综合成绩公布</t>
    </r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</si>
</sst>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_);[Red]\(0.0\)"/>
  </numFmts>
  <fonts count="13">
    <font>
      <sz val="10"/>
      <name val="Arial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6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01"/>
  <sheetViews>
    <sheetView tabSelected="1" view="pageBreakPreview" zoomScaleNormal="100" zoomScaleSheetLayoutView="100" workbookViewId="0">
      <selection activeCell="J32" sqref="J32"/>
    </sheetView>
  </sheetViews>
  <sheetFormatPr defaultColWidth="16.85546875" defaultRowHeight="14.25"/>
  <cols>
    <col min="1" max="1" width="6.140625" style="4" customWidth="1"/>
    <col min="2" max="2" width="16.7109375" style="4" customWidth="1"/>
    <col min="3" max="3" width="17.140625" style="4" customWidth="1"/>
    <col min="4" max="4" width="14.5703125" style="4" hidden="1" customWidth="1"/>
    <col min="5" max="5" width="13.140625" style="4" hidden="1" customWidth="1"/>
    <col min="6" max="6" width="10.7109375" style="7" customWidth="1"/>
    <col min="7" max="7" width="11.28515625" style="7" customWidth="1"/>
    <col min="8" max="8" width="12" style="7" customWidth="1"/>
    <col min="9" max="9" width="10.7109375" style="4" customWidth="1"/>
    <col min="10" max="16384" width="16.85546875" style="4"/>
  </cols>
  <sheetData>
    <row r="1" spans="1:9" s="15" customFormat="1" ht="54.75" customHeight="1">
      <c r="A1" s="32" t="s">
        <v>215</v>
      </c>
      <c r="B1" s="32"/>
      <c r="C1" s="32"/>
      <c r="D1" s="32"/>
      <c r="E1" s="32"/>
      <c r="F1" s="32"/>
      <c r="G1" s="32"/>
      <c r="H1" s="32"/>
      <c r="I1" s="32"/>
    </row>
    <row r="2" spans="1:9" s="15" customFormat="1" ht="9.75" customHeight="1">
      <c r="A2" s="17"/>
      <c r="B2" s="17"/>
      <c r="C2" s="17"/>
      <c r="D2" s="17"/>
      <c r="E2" s="17"/>
      <c r="F2" s="17"/>
      <c r="G2" s="26"/>
      <c r="H2" s="27"/>
      <c r="I2" s="17"/>
    </row>
    <row r="3" spans="1:9" s="16" customFormat="1" ht="24.75" customHeight="1">
      <c r="A3" s="30" t="s">
        <v>198</v>
      </c>
      <c r="B3" s="30"/>
      <c r="C3" s="21"/>
      <c r="H3" s="28"/>
    </row>
    <row r="4" spans="1:9" ht="33" customHeight="1">
      <c r="A4" s="3" t="s">
        <v>192</v>
      </c>
      <c r="B4" s="3" t="s">
        <v>0</v>
      </c>
      <c r="C4" s="3" t="s">
        <v>189</v>
      </c>
      <c r="D4" s="1" t="s">
        <v>190</v>
      </c>
      <c r="E4" s="1" t="s">
        <v>191</v>
      </c>
      <c r="F4" s="1" t="s">
        <v>188</v>
      </c>
      <c r="G4" s="1" t="s">
        <v>212</v>
      </c>
      <c r="H4" s="1" t="s">
        <v>213</v>
      </c>
      <c r="I4" s="3" t="s">
        <v>1</v>
      </c>
    </row>
    <row r="5" spans="1:9" ht="21.95" customHeight="1">
      <c r="A5" s="3">
        <v>1</v>
      </c>
      <c r="B5" s="3" t="s">
        <v>10</v>
      </c>
      <c r="C5" s="3" t="s">
        <v>3</v>
      </c>
      <c r="D5" s="2">
        <v>73.5</v>
      </c>
      <c r="E5" s="6">
        <v>71.5</v>
      </c>
      <c r="F5" s="1">
        <v>72.099999999999994</v>
      </c>
      <c r="G5" s="1">
        <v>77.67</v>
      </c>
      <c r="H5" s="1">
        <f>F5*0.5+G5*0.5</f>
        <v>74.884999999999991</v>
      </c>
      <c r="I5" s="3"/>
    </row>
    <row r="6" spans="1:9" ht="21.95" customHeight="1">
      <c r="A6" s="3">
        <v>2</v>
      </c>
      <c r="B6" s="3" t="s">
        <v>7</v>
      </c>
      <c r="C6" s="3" t="s">
        <v>3</v>
      </c>
      <c r="D6" s="2">
        <v>76.5</v>
      </c>
      <c r="E6" s="6">
        <v>68.5</v>
      </c>
      <c r="F6" s="1">
        <v>70.899999999999991</v>
      </c>
      <c r="G6" s="1">
        <v>84.33</v>
      </c>
      <c r="H6" s="1">
        <f t="shared" ref="H6:H13" si="0">F6*0.5+G6*0.5</f>
        <v>77.614999999999995</v>
      </c>
      <c r="I6" s="3"/>
    </row>
    <row r="7" spans="1:9" ht="21.95" customHeight="1">
      <c r="A7" s="3">
        <v>3</v>
      </c>
      <c r="B7" s="3" t="s">
        <v>18</v>
      </c>
      <c r="C7" s="3" t="s">
        <v>3</v>
      </c>
      <c r="D7" s="2">
        <v>74</v>
      </c>
      <c r="E7" s="6">
        <v>68</v>
      </c>
      <c r="F7" s="1">
        <v>69.8</v>
      </c>
      <c r="G7" s="1">
        <v>73.33</v>
      </c>
      <c r="H7" s="1">
        <f t="shared" si="0"/>
        <v>71.564999999999998</v>
      </c>
      <c r="I7" s="3"/>
    </row>
    <row r="8" spans="1:9" ht="21.95" customHeight="1">
      <c r="A8" s="3">
        <v>4</v>
      </c>
      <c r="B8" s="3" t="s">
        <v>17</v>
      </c>
      <c r="C8" s="3" t="s">
        <v>3</v>
      </c>
      <c r="D8" s="2">
        <v>71.5</v>
      </c>
      <c r="E8" s="6">
        <v>68</v>
      </c>
      <c r="F8" s="1">
        <v>69.05</v>
      </c>
      <c r="G8" s="1">
        <v>70.33</v>
      </c>
      <c r="H8" s="1">
        <f t="shared" si="0"/>
        <v>69.69</v>
      </c>
      <c r="I8" s="3"/>
    </row>
    <row r="9" spans="1:9" ht="21.95" customHeight="1">
      <c r="A9" s="3">
        <v>5</v>
      </c>
      <c r="B9" s="3" t="s">
        <v>19</v>
      </c>
      <c r="C9" s="3" t="s">
        <v>3</v>
      </c>
      <c r="D9" s="2">
        <v>72.5</v>
      </c>
      <c r="E9" s="6">
        <v>67.5</v>
      </c>
      <c r="F9" s="1">
        <v>69</v>
      </c>
      <c r="G9" s="1">
        <v>0</v>
      </c>
      <c r="H9" s="1">
        <f t="shared" si="0"/>
        <v>34.5</v>
      </c>
      <c r="I9" s="3" t="s">
        <v>214</v>
      </c>
    </row>
    <row r="10" spans="1:9" ht="21.95" customHeight="1">
      <c r="A10" s="3">
        <v>6</v>
      </c>
      <c r="B10" s="3" t="s">
        <v>11</v>
      </c>
      <c r="C10" s="3" t="s">
        <v>3</v>
      </c>
      <c r="D10" s="2">
        <v>73.5</v>
      </c>
      <c r="E10" s="6">
        <v>67</v>
      </c>
      <c r="F10" s="1">
        <v>68.95</v>
      </c>
      <c r="G10" s="1">
        <v>69.67</v>
      </c>
      <c r="H10" s="1">
        <f t="shared" si="0"/>
        <v>69.31</v>
      </c>
      <c r="I10" s="3"/>
    </row>
    <row r="11" spans="1:9" ht="21.95" customHeight="1">
      <c r="A11" s="3">
        <v>7</v>
      </c>
      <c r="B11" s="3" t="s">
        <v>22</v>
      </c>
      <c r="C11" s="3" t="s">
        <v>3</v>
      </c>
      <c r="D11" s="2">
        <v>72</v>
      </c>
      <c r="E11" s="6">
        <v>67.5</v>
      </c>
      <c r="F11" s="1">
        <v>68.849999999999994</v>
      </c>
      <c r="G11" s="1">
        <v>75.33</v>
      </c>
      <c r="H11" s="1">
        <f t="shared" si="0"/>
        <v>72.09</v>
      </c>
      <c r="I11" s="3"/>
    </row>
    <row r="12" spans="1:9" ht="21.95" customHeight="1">
      <c r="A12" s="3">
        <v>8</v>
      </c>
      <c r="B12" s="3" t="s">
        <v>25</v>
      </c>
      <c r="C12" s="3" t="s">
        <v>3</v>
      </c>
      <c r="D12" s="2">
        <v>79.5</v>
      </c>
      <c r="E12" s="6">
        <v>64</v>
      </c>
      <c r="F12" s="1">
        <v>68.649999999999991</v>
      </c>
      <c r="G12" s="1">
        <v>82</v>
      </c>
      <c r="H12" s="1">
        <f t="shared" si="0"/>
        <v>75.324999999999989</v>
      </c>
      <c r="I12" s="3"/>
    </row>
    <row r="13" spans="1:9" ht="21.95" customHeight="1">
      <c r="A13" s="3">
        <v>9</v>
      </c>
      <c r="B13" s="3" t="s">
        <v>13</v>
      </c>
      <c r="C13" s="3" t="s">
        <v>3</v>
      </c>
      <c r="D13" s="2">
        <v>84</v>
      </c>
      <c r="E13" s="6">
        <v>62</v>
      </c>
      <c r="F13" s="1">
        <v>68.599999999999994</v>
      </c>
      <c r="G13" s="1">
        <v>70.33</v>
      </c>
      <c r="H13" s="1">
        <f t="shared" si="0"/>
        <v>69.465000000000003</v>
      </c>
      <c r="I13" s="3"/>
    </row>
    <row r="14" spans="1:9" ht="21" hidden="1" customHeight="1">
      <c r="B14" s="9" t="s">
        <v>8</v>
      </c>
      <c r="C14" s="9" t="s">
        <v>3</v>
      </c>
      <c r="D14" s="11">
        <v>75.5</v>
      </c>
      <c r="E14" s="12">
        <v>64.5</v>
      </c>
      <c r="F14" s="19">
        <f t="shared" ref="F14:F25" si="1">D14*0.3+E14*0.7</f>
        <v>67.8</v>
      </c>
      <c r="G14" s="19"/>
      <c r="H14" s="19"/>
      <c r="I14" s="9"/>
    </row>
    <row r="15" spans="1:9" ht="21" hidden="1" customHeight="1">
      <c r="B15" s="3" t="s">
        <v>14</v>
      </c>
      <c r="C15" s="3" t="s">
        <v>3</v>
      </c>
      <c r="D15" s="2">
        <v>67</v>
      </c>
      <c r="E15" s="6">
        <v>66</v>
      </c>
      <c r="F15" s="18">
        <f t="shared" si="1"/>
        <v>66.3</v>
      </c>
      <c r="G15" s="18"/>
      <c r="H15" s="18"/>
      <c r="I15" s="3"/>
    </row>
    <row r="16" spans="1:9" ht="21" hidden="1" customHeight="1">
      <c r="B16" s="3" t="s">
        <v>12</v>
      </c>
      <c r="C16" s="3" t="s">
        <v>3</v>
      </c>
      <c r="D16" s="2">
        <v>72.5</v>
      </c>
      <c r="E16" s="6">
        <v>63</v>
      </c>
      <c r="F16" s="18">
        <f t="shared" si="1"/>
        <v>65.849999999999994</v>
      </c>
      <c r="G16" s="18"/>
      <c r="H16" s="18"/>
      <c r="I16" s="3"/>
    </row>
    <row r="17" spans="1:9" ht="21" hidden="1" customHeight="1">
      <c r="B17" s="3" t="s">
        <v>5</v>
      </c>
      <c r="C17" s="3" t="s">
        <v>3</v>
      </c>
      <c r="D17" s="2">
        <v>64.5</v>
      </c>
      <c r="E17" s="6">
        <v>65.5</v>
      </c>
      <c r="F17" s="18">
        <f t="shared" si="1"/>
        <v>65.199999999999989</v>
      </c>
      <c r="G17" s="18"/>
      <c r="H17" s="18"/>
      <c r="I17" s="3"/>
    </row>
    <row r="18" spans="1:9" ht="21" hidden="1" customHeight="1">
      <c r="B18" s="3" t="s">
        <v>16</v>
      </c>
      <c r="C18" s="3" t="s">
        <v>3</v>
      </c>
      <c r="D18" s="2">
        <v>65.5</v>
      </c>
      <c r="E18" s="6">
        <v>64</v>
      </c>
      <c r="F18" s="18">
        <f t="shared" si="1"/>
        <v>64.449999999999989</v>
      </c>
      <c r="G18" s="18"/>
      <c r="H18" s="18"/>
      <c r="I18" s="3"/>
    </row>
    <row r="19" spans="1:9" ht="21" hidden="1" customHeight="1">
      <c r="B19" s="3" t="s">
        <v>6</v>
      </c>
      <c r="C19" s="3" t="s">
        <v>3</v>
      </c>
      <c r="D19" s="2">
        <v>73.5</v>
      </c>
      <c r="E19" s="6">
        <v>60</v>
      </c>
      <c r="F19" s="18">
        <f t="shared" si="1"/>
        <v>64.05</v>
      </c>
      <c r="G19" s="18"/>
      <c r="H19" s="18"/>
      <c r="I19" s="3"/>
    </row>
    <row r="20" spans="1:9" ht="21" hidden="1" customHeight="1">
      <c r="B20" s="3" t="s">
        <v>20</v>
      </c>
      <c r="C20" s="3" t="s">
        <v>3</v>
      </c>
      <c r="D20" s="2">
        <v>73</v>
      </c>
      <c r="E20" s="6">
        <v>58.5</v>
      </c>
      <c r="F20" s="18">
        <f t="shared" si="1"/>
        <v>62.849999999999994</v>
      </c>
      <c r="G20" s="18"/>
      <c r="H20" s="18"/>
      <c r="I20" s="3"/>
    </row>
    <row r="21" spans="1:9" ht="21" hidden="1" customHeight="1">
      <c r="B21" s="3" t="s">
        <v>9</v>
      </c>
      <c r="C21" s="3" t="s">
        <v>3</v>
      </c>
      <c r="D21" s="2">
        <v>72.5</v>
      </c>
      <c r="E21" s="6">
        <v>58.5</v>
      </c>
      <c r="F21" s="18">
        <f t="shared" si="1"/>
        <v>62.699999999999996</v>
      </c>
      <c r="G21" s="18"/>
      <c r="H21" s="18"/>
      <c r="I21" s="3"/>
    </row>
    <row r="22" spans="1:9" ht="21" hidden="1" customHeight="1">
      <c r="B22" s="3" t="s">
        <v>21</v>
      </c>
      <c r="C22" s="3" t="s">
        <v>3</v>
      </c>
      <c r="D22" s="2">
        <v>72.5</v>
      </c>
      <c r="E22" s="6">
        <v>58.5</v>
      </c>
      <c r="F22" s="18">
        <f t="shared" si="1"/>
        <v>62.699999999999996</v>
      </c>
      <c r="G22" s="18"/>
      <c r="H22" s="18"/>
      <c r="I22" s="3"/>
    </row>
    <row r="23" spans="1:9" ht="21" hidden="1" customHeight="1">
      <c r="B23" s="3" t="s">
        <v>15</v>
      </c>
      <c r="C23" s="3" t="s">
        <v>3</v>
      </c>
      <c r="D23" s="2">
        <v>66</v>
      </c>
      <c r="E23" s="6">
        <v>59.5</v>
      </c>
      <c r="F23" s="18">
        <f t="shared" si="1"/>
        <v>61.45</v>
      </c>
      <c r="G23" s="18"/>
      <c r="H23" s="18"/>
      <c r="I23" s="3"/>
    </row>
    <row r="24" spans="1:9" ht="21" hidden="1" customHeight="1">
      <c r="B24" s="3" t="s">
        <v>23</v>
      </c>
      <c r="C24" s="3" t="s">
        <v>3</v>
      </c>
      <c r="D24" s="2">
        <v>70</v>
      </c>
      <c r="E24" s="6">
        <v>57</v>
      </c>
      <c r="F24" s="18">
        <f t="shared" si="1"/>
        <v>60.9</v>
      </c>
      <c r="G24" s="18"/>
      <c r="H24" s="18"/>
      <c r="I24" s="3"/>
    </row>
    <row r="25" spans="1:9" ht="21" hidden="1" customHeight="1">
      <c r="B25" s="3" t="s">
        <v>24</v>
      </c>
      <c r="C25" s="3" t="s">
        <v>3</v>
      </c>
      <c r="D25" s="2">
        <v>63</v>
      </c>
      <c r="E25" s="6">
        <v>42.5</v>
      </c>
      <c r="F25" s="18">
        <f t="shared" si="1"/>
        <v>48.649999999999991</v>
      </c>
      <c r="G25" s="18"/>
      <c r="H25" s="18"/>
      <c r="I25" s="3"/>
    </row>
    <row r="26" spans="1:9" ht="21" hidden="1" customHeight="1">
      <c r="B26" s="3" t="s">
        <v>2</v>
      </c>
      <c r="C26" s="3" t="s">
        <v>3</v>
      </c>
      <c r="D26" s="2" t="s">
        <v>4</v>
      </c>
      <c r="E26" s="5" t="s">
        <v>187</v>
      </c>
      <c r="F26" s="18">
        <v>0</v>
      </c>
      <c r="G26" s="18"/>
      <c r="H26" s="18"/>
      <c r="I26" s="3"/>
    </row>
    <row r="27" spans="1:9" ht="21" hidden="1" customHeight="1" thickBot="1">
      <c r="B27" s="10" t="s">
        <v>26</v>
      </c>
      <c r="C27" s="10" t="s">
        <v>3</v>
      </c>
      <c r="D27" s="13" t="s">
        <v>4</v>
      </c>
      <c r="E27" s="14" t="s">
        <v>187</v>
      </c>
      <c r="F27" s="20">
        <v>0</v>
      </c>
      <c r="G27" s="20"/>
      <c r="H27" s="20"/>
      <c r="I27" s="3"/>
    </row>
    <row r="28" spans="1:9" ht="13.5" customHeight="1">
      <c r="B28" s="23"/>
      <c r="C28" s="23"/>
      <c r="D28" s="24"/>
      <c r="E28" s="8"/>
      <c r="I28" s="23"/>
    </row>
    <row r="29" spans="1:9" s="16" customFormat="1" ht="24.75" customHeight="1">
      <c r="A29" s="30" t="s">
        <v>211</v>
      </c>
      <c r="B29" s="30"/>
      <c r="C29" s="30"/>
      <c r="H29" s="28"/>
    </row>
    <row r="30" spans="1:9" ht="33" customHeight="1">
      <c r="A30" s="3" t="s">
        <v>192</v>
      </c>
      <c r="B30" s="3" t="s">
        <v>0</v>
      </c>
      <c r="C30" s="3" t="s">
        <v>189</v>
      </c>
      <c r="D30" s="1" t="s">
        <v>190</v>
      </c>
      <c r="E30" s="1" t="s">
        <v>191</v>
      </c>
      <c r="F30" s="1" t="s">
        <v>188</v>
      </c>
      <c r="G30" s="1" t="s">
        <v>212</v>
      </c>
      <c r="H30" s="1" t="s">
        <v>213</v>
      </c>
      <c r="I30" s="3" t="s">
        <v>1</v>
      </c>
    </row>
    <row r="31" spans="1:9" ht="21.95" customHeight="1">
      <c r="A31" s="3">
        <v>1</v>
      </c>
      <c r="B31" s="3" t="s">
        <v>29</v>
      </c>
      <c r="C31" s="3" t="s">
        <v>27</v>
      </c>
      <c r="D31" s="2">
        <v>78</v>
      </c>
      <c r="E31" s="6">
        <v>72.5</v>
      </c>
      <c r="F31" s="1">
        <v>74.150000000000006</v>
      </c>
      <c r="G31" s="1">
        <v>84.67</v>
      </c>
      <c r="H31" s="1">
        <f>F31*0.5+G31*0.5</f>
        <v>79.41</v>
      </c>
      <c r="I31" s="3"/>
    </row>
    <row r="32" spans="1:9" ht="21.95" customHeight="1">
      <c r="A32" s="3">
        <v>2</v>
      </c>
      <c r="B32" s="3" t="s">
        <v>30</v>
      </c>
      <c r="C32" s="3" t="s">
        <v>27</v>
      </c>
      <c r="D32" s="2">
        <v>72.5</v>
      </c>
      <c r="E32" s="6">
        <v>69</v>
      </c>
      <c r="F32" s="1">
        <v>70.05</v>
      </c>
      <c r="G32" s="1">
        <v>82</v>
      </c>
      <c r="H32" s="1">
        <f t="shared" ref="H32:H39" si="2">F32*0.5+G32*0.5</f>
        <v>76.025000000000006</v>
      </c>
      <c r="I32" s="3"/>
    </row>
    <row r="33" spans="1:9" ht="21.95" customHeight="1">
      <c r="A33" s="3">
        <v>3</v>
      </c>
      <c r="B33" s="3" t="s">
        <v>28</v>
      </c>
      <c r="C33" s="3" t="s">
        <v>27</v>
      </c>
      <c r="D33" s="2">
        <v>73.5</v>
      </c>
      <c r="E33" s="6">
        <v>61</v>
      </c>
      <c r="F33" s="1">
        <v>64.75</v>
      </c>
      <c r="G33" s="1">
        <v>74.33</v>
      </c>
      <c r="H33" s="1">
        <f t="shared" si="2"/>
        <v>69.539999999999992</v>
      </c>
      <c r="I33" s="3"/>
    </row>
    <row r="34" spans="1:9" ht="21.95" customHeight="1">
      <c r="A34" s="3">
        <v>4</v>
      </c>
      <c r="B34" s="3" t="s">
        <v>32</v>
      </c>
      <c r="C34" s="3" t="s">
        <v>27</v>
      </c>
      <c r="D34" s="2">
        <v>72.5</v>
      </c>
      <c r="E34" s="6">
        <v>55.5</v>
      </c>
      <c r="F34" s="1">
        <v>60.599999999999994</v>
      </c>
      <c r="G34" s="1">
        <v>79.67</v>
      </c>
      <c r="H34" s="1">
        <f t="shared" si="2"/>
        <v>70.134999999999991</v>
      </c>
      <c r="I34" s="3"/>
    </row>
    <row r="35" spans="1:9" ht="21.95" customHeight="1">
      <c r="A35" s="3">
        <v>5</v>
      </c>
      <c r="B35" s="3">
        <v>10042021101</v>
      </c>
      <c r="C35" s="3" t="s">
        <v>27</v>
      </c>
      <c r="D35" s="2">
        <v>65.5</v>
      </c>
      <c r="E35" s="6">
        <v>56</v>
      </c>
      <c r="F35" s="1">
        <v>58.849999999999994</v>
      </c>
      <c r="G35" s="1">
        <v>72</v>
      </c>
      <c r="H35" s="1">
        <f t="shared" si="2"/>
        <v>65.424999999999997</v>
      </c>
      <c r="I35" s="3"/>
    </row>
    <row r="36" spans="1:9" ht="21.95" customHeight="1">
      <c r="A36" s="3">
        <v>6</v>
      </c>
      <c r="B36" s="3" t="s">
        <v>31</v>
      </c>
      <c r="C36" s="3" t="s">
        <v>27</v>
      </c>
      <c r="D36" s="2">
        <v>62.5</v>
      </c>
      <c r="E36" s="6">
        <v>56</v>
      </c>
      <c r="F36" s="1">
        <v>57.949999999999996</v>
      </c>
      <c r="G36" s="1">
        <v>0</v>
      </c>
      <c r="H36" s="1">
        <f t="shared" si="2"/>
        <v>28.974999999999998</v>
      </c>
      <c r="I36" s="29" t="s">
        <v>214</v>
      </c>
    </row>
    <row r="37" spans="1:9" ht="21.95" customHeight="1">
      <c r="A37" s="3">
        <v>1</v>
      </c>
      <c r="B37" s="3" t="s">
        <v>55</v>
      </c>
      <c r="C37" s="3" t="s">
        <v>53</v>
      </c>
      <c r="D37" s="2">
        <v>74.5</v>
      </c>
      <c r="E37" s="6">
        <v>69</v>
      </c>
      <c r="F37" s="1">
        <v>70.649999999999991</v>
      </c>
      <c r="G37" s="1">
        <v>81</v>
      </c>
      <c r="H37" s="1">
        <f t="shared" si="2"/>
        <v>75.824999999999989</v>
      </c>
      <c r="I37" s="3"/>
    </row>
    <row r="38" spans="1:9" ht="21.95" customHeight="1">
      <c r="A38" s="3">
        <v>2</v>
      </c>
      <c r="B38" s="3" t="s">
        <v>56</v>
      </c>
      <c r="C38" s="3" t="s">
        <v>53</v>
      </c>
      <c r="D38" s="2">
        <v>73</v>
      </c>
      <c r="E38" s="6">
        <v>66</v>
      </c>
      <c r="F38" s="1">
        <v>68.099999999999994</v>
      </c>
      <c r="G38" s="1">
        <v>78.33</v>
      </c>
      <c r="H38" s="1">
        <f t="shared" si="2"/>
        <v>73.215000000000003</v>
      </c>
      <c r="I38" s="3"/>
    </row>
    <row r="39" spans="1:9" ht="21.95" customHeight="1">
      <c r="A39" s="3">
        <v>3</v>
      </c>
      <c r="B39" s="3" t="s">
        <v>54</v>
      </c>
      <c r="C39" s="3" t="s">
        <v>53</v>
      </c>
      <c r="D39" s="2">
        <v>73</v>
      </c>
      <c r="E39" s="6">
        <v>65</v>
      </c>
      <c r="F39" s="1">
        <v>67.400000000000006</v>
      </c>
      <c r="G39" s="1">
        <v>89.33</v>
      </c>
      <c r="H39" s="1">
        <f t="shared" si="2"/>
        <v>78.365000000000009</v>
      </c>
      <c r="I39" s="3"/>
    </row>
    <row r="40" spans="1:9" ht="7.5" customHeight="1">
      <c r="A40" s="22"/>
      <c r="B40" s="23"/>
      <c r="C40" s="23"/>
      <c r="D40" s="24"/>
      <c r="E40" s="25"/>
      <c r="I40" s="23"/>
    </row>
    <row r="41" spans="1:9" s="16" customFormat="1" ht="24.75" customHeight="1">
      <c r="A41" s="30" t="s">
        <v>210</v>
      </c>
      <c r="B41" s="30"/>
      <c r="C41" s="30"/>
      <c r="H41" s="28"/>
    </row>
    <row r="42" spans="1:9" ht="33" customHeight="1">
      <c r="A42" s="3" t="s">
        <v>192</v>
      </c>
      <c r="B42" s="3" t="s">
        <v>0</v>
      </c>
      <c r="C42" s="3" t="s">
        <v>189</v>
      </c>
      <c r="D42" s="1" t="s">
        <v>190</v>
      </c>
      <c r="E42" s="1" t="s">
        <v>191</v>
      </c>
      <c r="F42" s="1" t="s">
        <v>188</v>
      </c>
      <c r="G42" s="1" t="s">
        <v>212</v>
      </c>
      <c r="H42" s="1" t="s">
        <v>213</v>
      </c>
      <c r="I42" s="3" t="s">
        <v>1</v>
      </c>
    </row>
    <row r="43" spans="1:9" ht="21.95" customHeight="1">
      <c r="A43" s="3">
        <v>1</v>
      </c>
      <c r="B43" s="3" t="s">
        <v>39</v>
      </c>
      <c r="C43" s="3" t="s">
        <v>33</v>
      </c>
      <c r="D43" s="2">
        <v>78</v>
      </c>
      <c r="E43" s="6">
        <v>81.5</v>
      </c>
      <c r="F43" s="1">
        <v>80.449999999999989</v>
      </c>
      <c r="G43" s="1">
        <v>84.67</v>
      </c>
      <c r="H43" s="1">
        <f>F43*0.5+G43*0.5</f>
        <v>82.56</v>
      </c>
      <c r="I43" s="3"/>
    </row>
    <row r="44" spans="1:9" ht="21.95" customHeight="1">
      <c r="A44" s="3">
        <v>2</v>
      </c>
      <c r="B44" s="3" t="s">
        <v>38</v>
      </c>
      <c r="C44" s="3" t="s">
        <v>33</v>
      </c>
      <c r="D44" s="2">
        <v>81</v>
      </c>
      <c r="E44" s="6">
        <v>79.5</v>
      </c>
      <c r="F44" s="1">
        <v>79.95</v>
      </c>
      <c r="G44" s="1">
        <v>82.33</v>
      </c>
      <c r="H44" s="1">
        <f t="shared" ref="H44:H60" si="3">F44*0.5+G44*0.5</f>
        <v>81.14</v>
      </c>
      <c r="I44" s="3"/>
    </row>
    <row r="45" spans="1:9" ht="21.95" customHeight="1">
      <c r="A45" s="3">
        <v>3</v>
      </c>
      <c r="B45" s="3" t="s">
        <v>37</v>
      </c>
      <c r="C45" s="3" t="s">
        <v>33</v>
      </c>
      <c r="D45" s="2">
        <v>84</v>
      </c>
      <c r="E45" s="6">
        <v>73</v>
      </c>
      <c r="F45" s="1">
        <v>76.3</v>
      </c>
      <c r="G45" s="1">
        <v>79</v>
      </c>
      <c r="H45" s="1">
        <f t="shared" si="3"/>
        <v>77.650000000000006</v>
      </c>
      <c r="I45" s="3"/>
    </row>
    <row r="46" spans="1:9" ht="21.95" customHeight="1">
      <c r="A46" s="3">
        <v>4</v>
      </c>
      <c r="B46" s="3" t="s">
        <v>41</v>
      </c>
      <c r="C46" s="3" t="s">
        <v>33</v>
      </c>
      <c r="D46" s="2">
        <v>81</v>
      </c>
      <c r="E46" s="6">
        <v>73</v>
      </c>
      <c r="F46" s="1">
        <v>75.399999999999991</v>
      </c>
      <c r="G46" s="1">
        <v>76</v>
      </c>
      <c r="H46" s="1">
        <f t="shared" si="3"/>
        <v>75.699999999999989</v>
      </c>
      <c r="I46" s="3"/>
    </row>
    <row r="47" spans="1:9" ht="21.95" customHeight="1">
      <c r="A47" s="3">
        <v>5</v>
      </c>
      <c r="B47" s="3" t="s">
        <v>36</v>
      </c>
      <c r="C47" s="3" t="s">
        <v>33</v>
      </c>
      <c r="D47" s="2">
        <v>76.5</v>
      </c>
      <c r="E47" s="6">
        <v>74</v>
      </c>
      <c r="F47" s="1">
        <v>74.75</v>
      </c>
      <c r="G47" s="1">
        <v>85.67</v>
      </c>
      <c r="H47" s="1">
        <f t="shared" si="3"/>
        <v>80.210000000000008</v>
      </c>
      <c r="I47" s="3"/>
    </row>
    <row r="48" spans="1:9" ht="21.95" customHeight="1">
      <c r="A48" s="3">
        <v>6</v>
      </c>
      <c r="B48" s="3" t="s">
        <v>40</v>
      </c>
      <c r="C48" s="3" t="s">
        <v>33</v>
      </c>
      <c r="D48" s="2">
        <v>81</v>
      </c>
      <c r="E48" s="6">
        <v>71</v>
      </c>
      <c r="F48" s="1">
        <v>74</v>
      </c>
      <c r="G48" s="1">
        <v>73.33</v>
      </c>
      <c r="H48" s="1">
        <f t="shared" si="3"/>
        <v>73.664999999999992</v>
      </c>
      <c r="I48" s="3"/>
    </row>
    <row r="49" spans="1:9" ht="21.95" customHeight="1">
      <c r="A49" s="3">
        <v>7</v>
      </c>
      <c r="B49" s="3" t="s">
        <v>42</v>
      </c>
      <c r="C49" s="3" t="s">
        <v>33</v>
      </c>
      <c r="D49" s="2">
        <v>72</v>
      </c>
      <c r="E49" s="6">
        <v>74</v>
      </c>
      <c r="F49" s="1">
        <v>73.399999999999991</v>
      </c>
      <c r="G49" s="1">
        <v>73.67</v>
      </c>
      <c r="H49" s="1">
        <f t="shared" si="3"/>
        <v>73.534999999999997</v>
      </c>
      <c r="I49" s="3"/>
    </row>
    <row r="50" spans="1:9" ht="21.95" customHeight="1">
      <c r="A50" s="3">
        <v>8</v>
      </c>
      <c r="B50" s="3" t="s">
        <v>34</v>
      </c>
      <c r="C50" s="3" t="s">
        <v>33</v>
      </c>
      <c r="D50" s="2">
        <v>82</v>
      </c>
      <c r="E50" s="6">
        <v>69</v>
      </c>
      <c r="F50" s="1">
        <v>72.899999999999991</v>
      </c>
      <c r="G50" s="1">
        <v>71.33</v>
      </c>
      <c r="H50" s="1">
        <f t="shared" si="3"/>
        <v>72.114999999999995</v>
      </c>
      <c r="I50" s="3"/>
    </row>
    <row r="51" spans="1:9" ht="21.95" customHeight="1">
      <c r="A51" s="3">
        <v>9</v>
      </c>
      <c r="B51" s="3" t="s">
        <v>35</v>
      </c>
      <c r="C51" s="3" t="s">
        <v>33</v>
      </c>
      <c r="D51" s="2">
        <v>76.5</v>
      </c>
      <c r="E51" s="6">
        <v>71</v>
      </c>
      <c r="F51" s="1">
        <v>72.649999999999991</v>
      </c>
      <c r="G51" s="1">
        <v>66.33</v>
      </c>
      <c r="H51" s="1">
        <f t="shared" si="3"/>
        <v>69.489999999999995</v>
      </c>
      <c r="I51" s="3"/>
    </row>
    <row r="52" spans="1:9" ht="21.95" customHeight="1">
      <c r="A52" s="3">
        <v>1</v>
      </c>
      <c r="B52" s="3" t="s">
        <v>50</v>
      </c>
      <c r="C52" s="3" t="s">
        <v>44</v>
      </c>
      <c r="D52" s="2">
        <v>82</v>
      </c>
      <c r="E52" s="6">
        <v>73</v>
      </c>
      <c r="F52" s="1">
        <v>75.699999999999989</v>
      </c>
      <c r="G52" s="1">
        <v>74.33</v>
      </c>
      <c r="H52" s="1">
        <f t="shared" si="3"/>
        <v>75.014999999999986</v>
      </c>
      <c r="I52" s="3"/>
    </row>
    <row r="53" spans="1:9" ht="21.95" customHeight="1">
      <c r="A53" s="3">
        <v>2</v>
      </c>
      <c r="B53" s="3" t="s">
        <v>43</v>
      </c>
      <c r="C53" s="3" t="s">
        <v>44</v>
      </c>
      <c r="D53" s="2">
        <v>78</v>
      </c>
      <c r="E53" s="6">
        <v>71.5</v>
      </c>
      <c r="F53" s="1">
        <v>73.449999999999989</v>
      </c>
      <c r="G53" s="1">
        <v>84.33</v>
      </c>
      <c r="H53" s="1">
        <f t="shared" si="3"/>
        <v>78.889999999999986</v>
      </c>
      <c r="I53" s="3"/>
    </row>
    <row r="54" spans="1:9" ht="21.95" customHeight="1">
      <c r="A54" s="3">
        <v>3</v>
      </c>
      <c r="B54" s="3" t="s">
        <v>49</v>
      </c>
      <c r="C54" s="3" t="s">
        <v>44</v>
      </c>
      <c r="D54" s="2">
        <v>79</v>
      </c>
      <c r="E54" s="6">
        <v>67.5</v>
      </c>
      <c r="F54" s="1">
        <v>70.95</v>
      </c>
      <c r="G54" s="1">
        <v>80.33</v>
      </c>
      <c r="H54" s="1">
        <f t="shared" si="3"/>
        <v>75.64</v>
      </c>
      <c r="I54" s="3"/>
    </row>
    <row r="55" spans="1:9" ht="21.95" customHeight="1">
      <c r="A55" s="3">
        <v>4</v>
      </c>
      <c r="B55" s="3" t="s">
        <v>45</v>
      </c>
      <c r="C55" s="3" t="s">
        <v>44</v>
      </c>
      <c r="D55" s="2">
        <v>77</v>
      </c>
      <c r="E55" s="6">
        <v>65.5</v>
      </c>
      <c r="F55" s="1">
        <v>68.949999999999989</v>
      </c>
      <c r="G55" s="1">
        <v>88</v>
      </c>
      <c r="H55" s="1">
        <f t="shared" si="3"/>
        <v>78.474999999999994</v>
      </c>
      <c r="I55" s="3"/>
    </row>
    <row r="56" spans="1:9" ht="21.95" customHeight="1">
      <c r="A56" s="3">
        <v>5</v>
      </c>
      <c r="B56" s="3" t="s">
        <v>52</v>
      </c>
      <c r="C56" s="3" t="s">
        <v>44</v>
      </c>
      <c r="D56" s="2">
        <v>76</v>
      </c>
      <c r="E56" s="6">
        <v>61</v>
      </c>
      <c r="F56" s="1">
        <v>65.5</v>
      </c>
      <c r="G56" s="1">
        <v>69.33</v>
      </c>
      <c r="H56" s="1">
        <f t="shared" si="3"/>
        <v>67.414999999999992</v>
      </c>
      <c r="I56" s="3"/>
    </row>
    <row r="57" spans="1:9" ht="21.95" customHeight="1">
      <c r="A57" s="3">
        <v>6</v>
      </c>
      <c r="B57" s="3" t="s">
        <v>48</v>
      </c>
      <c r="C57" s="3" t="s">
        <v>44</v>
      </c>
      <c r="D57" s="2">
        <v>73</v>
      </c>
      <c r="E57" s="6">
        <v>62</v>
      </c>
      <c r="F57" s="1">
        <v>65.3</v>
      </c>
      <c r="G57" s="1">
        <v>69</v>
      </c>
      <c r="H57" s="1">
        <f t="shared" si="3"/>
        <v>67.150000000000006</v>
      </c>
      <c r="I57" s="3"/>
    </row>
    <row r="58" spans="1:9" ht="21.95" customHeight="1">
      <c r="A58" s="3">
        <v>7</v>
      </c>
      <c r="B58" s="3" t="s">
        <v>51</v>
      </c>
      <c r="C58" s="3" t="s">
        <v>44</v>
      </c>
      <c r="D58" s="2">
        <v>69.5</v>
      </c>
      <c r="E58" s="6">
        <v>63.5</v>
      </c>
      <c r="F58" s="1">
        <v>65.3</v>
      </c>
      <c r="G58" s="1">
        <v>76.33</v>
      </c>
      <c r="H58" s="1">
        <f>F58*0.5+G58*0.5</f>
        <v>70.814999999999998</v>
      </c>
      <c r="I58" s="3"/>
    </row>
    <row r="59" spans="1:9" ht="21.95" customHeight="1">
      <c r="A59" s="3">
        <v>8</v>
      </c>
      <c r="B59" s="3" t="s">
        <v>46</v>
      </c>
      <c r="C59" s="3" t="s">
        <v>44</v>
      </c>
      <c r="D59" s="2">
        <v>76.5</v>
      </c>
      <c r="E59" s="6">
        <v>59</v>
      </c>
      <c r="F59" s="1">
        <v>64.25</v>
      </c>
      <c r="G59" s="1">
        <v>82</v>
      </c>
      <c r="H59" s="1">
        <f t="shared" si="3"/>
        <v>73.125</v>
      </c>
      <c r="I59" s="3"/>
    </row>
    <row r="60" spans="1:9" ht="21.95" customHeight="1">
      <c r="A60" s="3">
        <v>9</v>
      </c>
      <c r="B60" s="3" t="s">
        <v>47</v>
      </c>
      <c r="C60" s="3" t="s">
        <v>44</v>
      </c>
      <c r="D60" s="2">
        <v>71.5</v>
      </c>
      <c r="E60" s="6">
        <v>60.5</v>
      </c>
      <c r="F60" s="1">
        <v>63.8</v>
      </c>
      <c r="G60" s="1">
        <v>61.67</v>
      </c>
      <c r="H60" s="1">
        <f t="shared" si="3"/>
        <v>62.734999999999999</v>
      </c>
      <c r="I60" s="3"/>
    </row>
    <row r="61" spans="1:9" s="16" customFormat="1" ht="24.75" customHeight="1">
      <c r="A61" s="30" t="s">
        <v>209</v>
      </c>
      <c r="B61" s="30"/>
      <c r="C61" s="30"/>
      <c r="H61" s="28"/>
    </row>
    <row r="62" spans="1:9" ht="28.5" customHeight="1">
      <c r="A62" s="3" t="s">
        <v>192</v>
      </c>
      <c r="B62" s="3" t="s">
        <v>0</v>
      </c>
      <c r="C62" s="3" t="s">
        <v>189</v>
      </c>
      <c r="D62" s="1" t="s">
        <v>190</v>
      </c>
      <c r="E62" s="1" t="s">
        <v>191</v>
      </c>
      <c r="F62" s="1" t="s">
        <v>188</v>
      </c>
      <c r="G62" s="1" t="s">
        <v>212</v>
      </c>
      <c r="H62" s="1" t="s">
        <v>213</v>
      </c>
      <c r="I62" s="3" t="s">
        <v>1</v>
      </c>
    </row>
    <row r="63" spans="1:9" ht="21.95" customHeight="1">
      <c r="A63" s="3">
        <v>1</v>
      </c>
      <c r="B63" s="3" t="s">
        <v>116</v>
      </c>
      <c r="C63" s="3" t="s">
        <v>113</v>
      </c>
      <c r="D63" s="2">
        <v>71</v>
      </c>
      <c r="E63" s="6">
        <v>72</v>
      </c>
      <c r="F63" s="1">
        <v>71.7</v>
      </c>
      <c r="G63" s="1">
        <v>81</v>
      </c>
      <c r="H63" s="1">
        <f>F63*0.5+G63*0.5</f>
        <v>76.349999999999994</v>
      </c>
      <c r="I63" s="3"/>
    </row>
    <row r="64" spans="1:9" ht="21.95" customHeight="1">
      <c r="A64" s="3">
        <v>2</v>
      </c>
      <c r="B64" s="3" t="s">
        <v>114</v>
      </c>
      <c r="C64" s="3" t="s">
        <v>113</v>
      </c>
      <c r="D64" s="2">
        <v>68</v>
      </c>
      <c r="E64" s="6">
        <v>68</v>
      </c>
      <c r="F64" s="1">
        <v>68</v>
      </c>
      <c r="G64" s="1">
        <v>87.33</v>
      </c>
      <c r="H64" s="1">
        <f t="shared" ref="H64:H71" si="4">F64*0.5+G64*0.5</f>
        <v>77.664999999999992</v>
      </c>
      <c r="I64" s="3"/>
    </row>
    <row r="65" spans="1:9" ht="21.95" customHeight="1">
      <c r="A65" s="3">
        <v>3</v>
      </c>
      <c r="B65" s="3" t="s">
        <v>115</v>
      </c>
      <c r="C65" s="3" t="s">
        <v>113</v>
      </c>
      <c r="D65" s="2">
        <v>70</v>
      </c>
      <c r="E65" s="6">
        <v>67</v>
      </c>
      <c r="F65" s="1">
        <v>67.900000000000006</v>
      </c>
      <c r="G65" s="1">
        <v>70</v>
      </c>
      <c r="H65" s="1">
        <f t="shared" si="4"/>
        <v>68.95</v>
      </c>
      <c r="I65" s="3"/>
    </row>
    <row r="66" spans="1:9" ht="21.95" customHeight="1">
      <c r="A66" s="3">
        <v>1</v>
      </c>
      <c r="B66" s="3" t="s">
        <v>118</v>
      </c>
      <c r="C66" s="3" t="s">
        <v>117</v>
      </c>
      <c r="D66" s="2">
        <v>78</v>
      </c>
      <c r="E66" s="6">
        <v>78</v>
      </c>
      <c r="F66" s="1">
        <v>78</v>
      </c>
      <c r="G66" s="1">
        <v>81.33</v>
      </c>
      <c r="H66" s="1">
        <f t="shared" si="4"/>
        <v>79.664999999999992</v>
      </c>
      <c r="I66" s="3"/>
    </row>
    <row r="67" spans="1:9" ht="21.95" customHeight="1">
      <c r="A67" s="3">
        <v>2</v>
      </c>
      <c r="B67" s="3" t="s">
        <v>119</v>
      </c>
      <c r="C67" s="3" t="s">
        <v>117</v>
      </c>
      <c r="D67" s="2">
        <v>73.5</v>
      </c>
      <c r="E67" s="6">
        <v>78</v>
      </c>
      <c r="F67" s="1">
        <v>76.649999999999991</v>
      </c>
      <c r="G67" s="1">
        <v>84</v>
      </c>
      <c r="H67" s="1">
        <f t="shared" si="4"/>
        <v>80.324999999999989</v>
      </c>
      <c r="I67" s="3"/>
    </row>
    <row r="68" spans="1:9" ht="21.95" customHeight="1">
      <c r="A68" s="3">
        <v>3</v>
      </c>
      <c r="B68" s="3" t="s">
        <v>120</v>
      </c>
      <c r="C68" s="3" t="s">
        <v>117</v>
      </c>
      <c r="D68" s="2">
        <v>76</v>
      </c>
      <c r="E68" s="6">
        <v>75</v>
      </c>
      <c r="F68" s="1">
        <v>75.3</v>
      </c>
      <c r="G68" s="1">
        <v>89</v>
      </c>
      <c r="H68" s="1">
        <f t="shared" si="4"/>
        <v>82.15</v>
      </c>
      <c r="I68" s="3"/>
    </row>
    <row r="69" spans="1:9" ht="21.95" customHeight="1">
      <c r="A69" s="3">
        <v>1</v>
      </c>
      <c r="B69" s="3" t="s">
        <v>123</v>
      </c>
      <c r="C69" s="3" t="s">
        <v>121</v>
      </c>
      <c r="D69" s="2">
        <v>73</v>
      </c>
      <c r="E69" s="6">
        <v>79</v>
      </c>
      <c r="F69" s="1">
        <v>77.199999999999989</v>
      </c>
      <c r="G69" s="1">
        <v>84</v>
      </c>
      <c r="H69" s="1">
        <f t="shared" si="4"/>
        <v>80.599999999999994</v>
      </c>
      <c r="I69" s="3"/>
    </row>
    <row r="70" spans="1:9" ht="21.95" customHeight="1">
      <c r="A70" s="3">
        <v>2</v>
      </c>
      <c r="B70" s="3" t="s">
        <v>122</v>
      </c>
      <c r="C70" s="3" t="s">
        <v>121</v>
      </c>
      <c r="D70" s="2">
        <v>70</v>
      </c>
      <c r="E70" s="6">
        <v>66</v>
      </c>
      <c r="F70" s="1">
        <v>67.199999999999989</v>
      </c>
      <c r="G70" s="1">
        <v>75.67</v>
      </c>
      <c r="H70" s="1">
        <f t="shared" si="4"/>
        <v>71.435000000000002</v>
      </c>
      <c r="I70" s="3"/>
    </row>
    <row r="71" spans="1:9" ht="21.95" customHeight="1">
      <c r="A71" s="3">
        <v>3</v>
      </c>
      <c r="B71" s="3" t="s">
        <v>124</v>
      </c>
      <c r="C71" s="3" t="s">
        <v>121</v>
      </c>
      <c r="D71" s="2">
        <v>77</v>
      </c>
      <c r="E71" s="6">
        <v>62</v>
      </c>
      <c r="F71" s="1">
        <v>66.5</v>
      </c>
      <c r="G71" s="1">
        <v>87</v>
      </c>
      <c r="H71" s="1">
        <f t="shared" si="4"/>
        <v>76.75</v>
      </c>
      <c r="I71" s="3"/>
    </row>
    <row r="72" spans="1:9" ht="15" customHeight="1">
      <c r="A72" s="22"/>
      <c r="B72" s="23"/>
      <c r="C72" s="23"/>
      <c r="D72" s="24"/>
      <c r="E72" s="25"/>
      <c r="I72" s="23"/>
    </row>
    <row r="73" spans="1:9" s="16" customFormat="1" ht="24.75" customHeight="1">
      <c r="A73" s="30" t="s">
        <v>208</v>
      </c>
      <c r="B73" s="30"/>
      <c r="C73" s="21"/>
      <c r="H73" s="28"/>
    </row>
    <row r="74" spans="1:9" ht="33" customHeight="1">
      <c r="A74" s="3" t="s">
        <v>192</v>
      </c>
      <c r="B74" s="3" t="s">
        <v>0</v>
      </c>
      <c r="C74" s="3" t="s">
        <v>189</v>
      </c>
      <c r="D74" s="1" t="s">
        <v>190</v>
      </c>
      <c r="E74" s="1" t="s">
        <v>191</v>
      </c>
      <c r="F74" s="1" t="s">
        <v>188</v>
      </c>
      <c r="G74" s="1" t="s">
        <v>212</v>
      </c>
      <c r="H74" s="1" t="s">
        <v>213</v>
      </c>
      <c r="I74" s="3" t="s">
        <v>1</v>
      </c>
    </row>
    <row r="75" spans="1:9" ht="21.95" customHeight="1">
      <c r="A75" s="3">
        <v>1</v>
      </c>
      <c r="B75" s="3" t="s">
        <v>76</v>
      </c>
      <c r="C75" s="3" t="s">
        <v>70</v>
      </c>
      <c r="D75" s="2">
        <v>72</v>
      </c>
      <c r="E75" s="6">
        <v>86</v>
      </c>
      <c r="F75" s="1">
        <v>81.8</v>
      </c>
      <c r="G75" s="1">
        <v>86.33</v>
      </c>
      <c r="H75" s="1">
        <f>F75*0.5+G75*0.5</f>
        <v>84.064999999999998</v>
      </c>
      <c r="I75" s="3"/>
    </row>
    <row r="76" spans="1:9" ht="21.95" customHeight="1">
      <c r="A76" s="3">
        <v>2</v>
      </c>
      <c r="B76" s="3" t="s">
        <v>77</v>
      </c>
      <c r="C76" s="3" t="s">
        <v>70</v>
      </c>
      <c r="D76" s="2">
        <v>82</v>
      </c>
      <c r="E76" s="6">
        <v>80</v>
      </c>
      <c r="F76" s="1">
        <v>80.599999999999994</v>
      </c>
      <c r="G76" s="1">
        <v>88</v>
      </c>
      <c r="H76" s="1">
        <f t="shared" ref="H76:H84" si="5">F76*0.5+G76*0.5</f>
        <v>84.3</v>
      </c>
      <c r="I76" s="3"/>
    </row>
    <row r="77" spans="1:9" ht="21.95" customHeight="1">
      <c r="A77" s="3">
        <v>3</v>
      </c>
      <c r="B77" s="3" t="s">
        <v>72</v>
      </c>
      <c r="C77" s="3" t="s">
        <v>70</v>
      </c>
      <c r="D77" s="2">
        <v>74.5</v>
      </c>
      <c r="E77" s="6">
        <v>83</v>
      </c>
      <c r="F77" s="1">
        <v>80.449999999999989</v>
      </c>
      <c r="G77" s="1">
        <v>92.33</v>
      </c>
      <c r="H77" s="1">
        <f t="shared" si="5"/>
        <v>86.389999999999986</v>
      </c>
      <c r="I77" s="3"/>
    </row>
    <row r="78" spans="1:9" ht="21.95" customHeight="1">
      <c r="A78" s="3">
        <v>4</v>
      </c>
      <c r="B78" s="3" t="s">
        <v>78</v>
      </c>
      <c r="C78" s="3" t="s">
        <v>70</v>
      </c>
      <c r="D78" s="2">
        <v>77.5</v>
      </c>
      <c r="E78" s="6">
        <v>81</v>
      </c>
      <c r="F78" s="1">
        <v>79.949999999999989</v>
      </c>
      <c r="G78" s="1">
        <v>81.67</v>
      </c>
      <c r="H78" s="1">
        <f t="shared" si="5"/>
        <v>80.81</v>
      </c>
      <c r="I78" s="3"/>
    </row>
    <row r="79" spans="1:9" ht="21.95" customHeight="1">
      <c r="A79" s="3">
        <v>5</v>
      </c>
      <c r="B79" s="3" t="s">
        <v>73</v>
      </c>
      <c r="C79" s="3" t="s">
        <v>70</v>
      </c>
      <c r="D79" s="2">
        <v>76</v>
      </c>
      <c r="E79" s="6">
        <v>81</v>
      </c>
      <c r="F79" s="1">
        <v>79.5</v>
      </c>
      <c r="G79" s="1">
        <v>81</v>
      </c>
      <c r="H79" s="1">
        <f t="shared" si="5"/>
        <v>80.25</v>
      </c>
      <c r="I79" s="3"/>
    </row>
    <row r="80" spans="1:9" ht="21.95" customHeight="1">
      <c r="A80" s="3">
        <v>6</v>
      </c>
      <c r="B80" s="3" t="s">
        <v>71</v>
      </c>
      <c r="C80" s="3" t="s">
        <v>70</v>
      </c>
      <c r="D80" s="2">
        <v>75.5</v>
      </c>
      <c r="E80" s="6">
        <v>81</v>
      </c>
      <c r="F80" s="1">
        <v>79.349999999999994</v>
      </c>
      <c r="G80" s="1">
        <v>83.67</v>
      </c>
      <c r="H80" s="1">
        <f t="shared" si="5"/>
        <v>81.509999999999991</v>
      </c>
      <c r="I80" s="3"/>
    </row>
    <row r="81" spans="1:9" ht="21.95" customHeight="1">
      <c r="A81" s="3">
        <v>7</v>
      </c>
      <c r="B81" s="3" t="s">
        <v>74</v>
      </c>
      <c r="C81" s="3" t="s">
        <v>70</v>
      </c>
      <c r="D81" s="2">
        <v>74</v>
      </c>
      <c r="E81" s="6">
        <v>81</v>
      </c>
      <c r="F81" s="1">
        <v>78.899999999999991</v>
      </c>
      <c r="G81" s="1">
        <v>88.33</v>
      </c>
      <c r="H81" s="1">
        <f t="shared" si="5"/>
        <v>83.614999999999995</v>
      </c>
      <c r="I81" s="3"/>
    </row>
    <row r="82" spans="1:9" ht="21.95" customHeight="1">
      <c r="A82" s="3">
        <v>8</v>
      </c>
      <c r="B82" s="3" t="s">
        <v>75</v>
      </c>
      <c r="C82" s="3" t="s">
        <v>70</v>
      </c>
      <c r="D82" s="2">
        <v>78</v>
      </c>
      <c r="E82" s="6">
        <v>79</v>
      </c>
      <c r="F82" s="1">
        <v>78.699999999999989</v>
      </c>
      <c r="G82" s="1">
        <v>83.33</v>
      </c>
      <c r="H82" s="1">
        <f t="shared" si="5"/>
        <v>81.014999999999986</v>
      </c>
      <c r="I82" s="3"/>
    </row>
    <row r="83" spans="1:9" ht="21.95" customHeight="1">
      <c r="A83" s="3">
        <v>9</v>
      </c>
      <c r="B83" s="3" t="s">
        <v>79</v>
      </c>
      <c r="C83" s="3" t="s">
        <v>70</v>
      </c>
      <c r="D83" s="2">
        <v>75</v>
      </c>
      <c r="E83" s="6">
        <v>80</v>
      </c>
      <c r="F83" s="1">
        <v>78.5</v>
      </c>
      <c r="G83" s="1">
        <v>85.67</v>
      </c>
      <c r="H83" s="1">
        <f t="shared" si="5"/>
        <v>82.085000000000008</v>
      </c>
      <c r="I83" s="3"/>
    </row>
    <row r="84" spans="1:9" ht="21.95" customHeight="1">
      <c r="A84" s="3">
        <v>10</v>
      </c>
      <c r="B84" s="3" t="s">
        <v>80</v>
      </c>
      <c r="C84" s="3" t="s">
        <v>70</v>
      </c>
      <c r="D84" s="2">
        <v>75</v>
      </c>
      <c r="E84" s="6">
        <v>80</v>
      </c>
      <c r="F84" s="1">
        <v>78.5</v>
      </c>
      <c r="G84" s="1">
        <v>84.67</v>
      </c>
      <c r="H84" s="1">
        <f t="shared" si="5"/>
        <v>81.585000000000008</v>
      </c>
      <c r="I84" s="3"/>
    </row>
    <row r="85" spans="1:9" ht="13.5" customHeight="1">
      <c r="A85" s="22"/>
      <c r="B85" s="23"/>
      <c r="C85" s="23"/>
      <c r="D85" s="24"/>
      <c r="E85" s="25"/>
      <c r="I85" s="23"/>
    </row>
    <row r="86" spans="1:9" s="16" customFormat="1" ht="24.75" customHeight="1">
      <c r="A86" s="30" t="s">
        <v>206</v>
      </c>
      <c r="B86" s="30"/>
      <c r="C86" s="30"/>
      <c r="H86" s="28"/>
    </row>
    <row r="87" spans="1:9" ht="33" customHeight="1">
      <c r="A87" s="3" t="s">
        <v>192</v>
      </c>
      <c r="B87" s="3" t="s">
        <v>0</v>
      </c>
      <c r="C87" s="3" t="s">
        <v>189</v>
      </c>
      <c r="D87" s="1" t="s">
        <v>190</v>
      </c>
      <c r="E87" s="1" t="s">
        <v>191</v>
      </c>
      <c r="F87" s="1" t="s">
        <v>188</v>
      </c>
      <c r="G87" s="1" t="s">
        <v>212</v>
      </c>
      <c r="H87" s="1" t="s">
        <v>213</v>
      </c>
      <c r="I87" s="3" t="s">
        <v>1</v>
      </c>
    </row>
    <row r="88" spans="1:9" ht="21.95" customHeight="1">
      <c r="A88" s="3">
        <v>1</v>
      </c>
      <c r="B88" s="3" t="s">
        <v>82</v>
      </c>
      <c r="C88" s="3" t="s">
        <v>81</v>
      </c>
      <c r="D88" s="2">
        <v>76.5</v>
      </c>
      <c r="E88" s="6">
        <v>81</v>
      </c>
      <c r="F88" s="1">
        <v>79.649999999999991</v>
      </c>
      <c r="G88" s="1">
        <v>61.33</v>
      </c>
      <c r="H88" s="1">
        <f>F88*0.5+G88*0.5</f>
        <v>70.489999999999995</v>
      </c>
      <c r="I88" s="3"/>
    </row>
    <row r="89" spans="1:9" ht="21.95" customHeight="1">
      <c r="A89" s="3">
        <v>2</v>
      </c>
      <c r="B89" s="3" t="s">
        <v>83</v>
      </c>
      <c r="C89" s="3" t="s">
        <v>81</v>
      </c>
      <c r="D89" s="2">
        <v>79</v>
      </c>
      <c r="E89" s="6">
        <v>77</v>
      </c>
      <c r="F89" s="1">
        <v>77.599999999999994</v>
      </c>
      <c r="G89" s="1">
        <v>64</v>
      </c>
      <c r="H89" s="1">
        <f t="shared" ref="H89:H96" si="6">F89*0.5+G89*0.5</f>
        <v>70.8</v>
      </c>
      <c r="I89" s="3"/>
    </row>
    <row r="90" spans="1:9" ht="21.95" customHeight="1">
      <c r="A90" s="3">
        <v>3</v>
      </c>
      <c r="B90" s="3" t="s">
        <v>84</v>
      </c>
      <c r="C90" s="3" t="s">
        <v>81</v>
      </c>
      <c r="D90" s="2">
        <v>77.5</v>
      </c>
      <c r="E90" s="6">
        <v>76</v>
      </c>
      <c r="F90" s="1">
        <v>76.449999999999989</v>
      </c>
      <c r="G90" s="1">
        <v>73.67</v>
      </c>
      <c r="H90" s="1">
        <f t="shared" si="6"/>
        <v>75.06</v>
      </c>
      <c r="I90" s="3"/>
    </row>
    <row r="91" spans="1:9" ht="21.95" customHeight="1">
      <c r="A91" s="3">
        <v>1</v>
      </c>
      <c r="B91" s="3" t="s">
        <v>91</v>
      </c>
      <c r="C91" s="3" t="s">
        <v>85</v>
      </c>
      <c r="D91" s="2">
        <v>71.5</v>
      </c>
      <c r="E91" s="6">
        <v>83</v>
      </c>
      <c r="F91" s="1">
        <v>79.55</v>
      </c>
      <c r="G91" s="1">
        <v>81.33</v>
      </c>
      <c r="H91" s="1">
        <f t="shared" si="6"/>
        <v>80.44</v>
      </c>
      <c r="I91" s="3"/>
    </row>
    <row r="92" spans="1:9" ht="21.95" customHeight="1">
      <c r="A92" s="3">
        <v>2</v>
      </c>
      <c r="B92" s="3" t="s">
        <v>86</v>
      </c>
      <c r="C92" s="3" t="s">
        <v>85</v>
      </c>
      <c r="D92" s="2">
        <v>76.5</v>
      </c>
      <c r="E92" s="6">
        <v>80</v>
      </c>
      <c r="F92" s="1">
        <v>78.95</v>
      </c>
      <c r="G92" s="1">
        <v>79</v>
      </c>
      <c r="H92" s="1">
        <f t="shared" si="6"/>
        <v>78.974999999999994</v>
      </c>
      <c r="I92" s="3"/>
    </row>
    <row r="93" spans="1:9" ht="21.95" customHeight="1">
      <c r="A93" s="3">
        <v>3</v>
      </c>
      <c r="B93" s="3" t="s">
        <v>90</v>
      </c>
      <c r="C93" s="3" t="s">
        <v>85</v>
      </c>
      <c r="D93" s="2">
        <v>75</v>
      </c>
      <c r="E93" s="6">
        <v>77</v>
      </c>
      <c r="F93" s="1">
        <v>76.400000000000006</v>
      </c>
      <c r="G93" s="1">
        <v>71.33</v>
      </c>
      <c r="H93" s="1">
        <f t="shared" si="6"/>
        <v>73.865000000000009</v>
      </c>
      <c r="I93" s="3"/>
    </row>
    <row r="94" spans="1:9" ht="21.95" customHeight="1">
      <c r="A94" s="3">
        <v>4</v>
      </c>
      <c r="B94" s="3" t="s">
        <v>88</v>
      </c>
      <c r="C94" s="3" t="s">
        <v>85</v>
      </c>
      <c r="D94" s="2">
        <v>72.5</v>
      </c>
      <c r="E94" s="6">
        <v>78</v>
      </c>
      <c r="F94" s="1">
        <v>76.349999999999994</v>
      </c>
      <c r="G94" s="1">
        <v>74</v>
      </c>
      <c r="H94" s="1">
        <f t="shared" si="6"/>
        <v>75.174999999999997</v>
      </c>
      <c r="I94" s="3"/>
    </row>
    <row r="95" spans="1:9" ht="21.95" customHeight="1">
      <c r="A95" s="3">
        <v>5</v>
      </c>
      <c r="B95" s="3" t="s">
        <v>89</v>
      </c>
      <c r="C95" s="3" t="s">
        <v>85</v>
      </c>
      <c r="D95" s="2">
        <v>77.5</v>
      </c>
      <c r="E95" s="6">
        <v>75</v>
      </c>
      <c r="F95" s="1">
        <v>75.75</v>
      </c>
      <c r="G95" s="1">
        <v>70</v>
      </c>
      <c r="H95" s="1">
        <f t="shared" si="6"/>
        <v>72.875</v>
      </c>
      <c r="I95" s="3"/>
    </row>
    <row r="96" spans="1:9" ht="21.95" customHeight="1">
      <c r="A96" s="3">
        <v>6</v>
      </c>
      <c r="B96" s="3" t="s">
        <v>87</v>
      </c>
      <c r="C96" s="3" t="s">
        <v>85</v>
      </c>
      <c r="D96" s="2">
        <v>71.5</v>
      </c>
      <c r="E96" s="6">
        <v>76</v>
      </c>
      <c r="F96" s="1">
        <v>74.649999999999991</v>
      </c>
      <c r="G96" s="1">
        <v>74</v>
      </c>
      <c r="H96" s="1">
        <f t="shared" si="6"/>
        <v>74.324999999999989</v>
      </c>
      <c r="I96" s="3"/>
    </row>
    <row r="97" spans="1:9" ht="15.75" customHeight="1">
      <c r="A97" s="22"/>
      <c r="B97" s="23"/>
      <c r="C97" s="23"/>
      <c r="D97" s="24"/>
      <c r="E97" s="25"/>
      <c r="I97" s="23"/>
    </row>
    <row r="98" spans="1:9" s="16" customFormat="1" ht="24.75" customHeight="1">
      <c r="A98" s="30" t="s">
        <v>207</v>
      </c>
      <c r="B98" s="30"/>
      <c r="C98" s="21"/>
      <c r="H98" s="28"/>
    </row>
    <row r="99" spans="1:9" ht="33" customHeight="1">
      <c r="A99" s="3" t="s">
        <v>192</v>
      </c>
      <c r="B99" s="3" t="s">
        <v>0</v>
      </c>
      <c r="C99" s="3" t="s">
        <v>189</v>
      </c>
      <c r="D99" s="1" t="s">
        <v>190</v>
      </c>
      <c r="E99" s="1" t="s">
        <v>191</v>
      </c>
      <c r="F99" s="1" t="s">
        <v>188</v>
      </c>
      <c r="G99" s="1" t="s">
        <v>212</v>
      </c>
      <c r="H99" s="1" t="s">
        <v>213</v>
      </c>
      <c r="I99" s="3" t="s">
        <v>1</v>
      </c>
    </row>
    <row r="100" spans="1:9" ht="21.95" customHeight="1">
      <c r="A100" s="3">
        <v>1</v>
      </c>
      <c r="B100" s="3" t="s">
        <v>97</v>
      </c>
      <c r="C100" s="3" t="s">
        <v>93</v>
      </c>
      <c r="D100" s="2">
        <v>81</v>
      </c>
      <c r="E100" s="6">
        <v>88</v>
      </c>
      <c r="F100" s="1">
        <v>85.899999999999991</v>
      </c>
      <c r="G100" s="1">
        <v>80</v>
      </c>
      <c r="H100" s="1">
        <f>F100*0.5+G100*0.5</f>
        <v>82.949999999999989</v>
      </c>
      <c r="I100" s="3"/>
    </row>
    <row r="101" spans="1:9" ht="21.95" customHeight="1">
      <c r="A101" s="3">
        <v>2</v>
      </c>
      <c r="B101" s="3" t="s">
        <v>102</v>
      </c>
      <c r="C101" s="3" t="s">
        <v>93</v>
      </c>
      <c r="D101" s="2">
        <v>68.5</v>
      </c>
      <c r="E101" s="6">
        <v>90.5</v>
      </c>
      <c r="F101" s="1">
        <v>83.899999999999991</v>
      </c>
      <c r="G101" s="1">
        <v>73.67</v>
      </c>
      <c r="H101" s="1">
        <f t="shared" ref="H101:H112" si="7">F101*0.5+G101*0.5</f>
        <v>78.784999999999997</v>
      </c>
      <c r="I101" s="3"/>
    </row>
    <row r="102" spans="1:9" ht="21.95" customHeight="1">
      <c r="A102" s="3">
        <v>3</v>
      </c>
      <c r="B102" s="3" t="s">
        <v>96</v>
      </c>
      <c r="C102" s="3" t="s">
        <v>93</v>
      </c>
      <c r="D102" s="2">
        <v>82.5</v>
      </c>
      <c r="E102" s="6">
        <v>83.5</v>
      </c>
      <c r="F102" s="1">
        <v>83.199999999999989</v>
      </c>
      <c r="G102" s="1">
        <v>84</v>
      </c>
      <c r="H102" s="1">
        <f t="shared" si="7"/>
        <v>83.6</v>
      </c>
      <c r="I102" s="3"/>
    </row>
    <row r="103" spans="1:9" ht="21.95" customHeight="1">
      <c r="A103" s="3">
        <v>4</v>
      </c>
      <c r="B103" s="3" t="s">
        <v>94</v>
      </c>
      <c r="C103" s="3" t="s">
        <v>93</v>
      </c>
      <c r="D103" s="2">
        <v>79</v>
      </c>
      <c r="E103" s="6">
        <v>84</v>
      </c>
      <c r="F103" s="1">
        <v>82.5</v>
      </c>
      <c r="G103" s="1">
        <v>78</v>
      </c>
      <c r="H103" s="1">
        <f t="shared" si="7"/>
        <v>80.25</v>
      </c>
      <c r="I103" s="3"/>
    </row>
    <row r="104" spans="1:9" ht="21.95" customHeight="1">
      <c r="A104" s="3">
        <v>5</v>
      </c>
      <c r="B104" s="3" t="s">
        <v>95</v>
      </c>
      <c r="C104" s="3" t="s">
        <v>93</v>
      </c>
      <c r="D104" s="2">
        <v>69</v>
      </c>
      <c r="E104" s="6">
        <v>87</v>
      </c>
      <c r="F104" s="1">
        <v>81.599999999999994</v>
      </c>
      <c r="G104" s="1">
        <v>80.33</v>
      </c>
      <c r="H104" s="1">
        <f t="shared" si="7"/>
        <v>80.965000000000003</v>
      </c>
      <c r="I104" s="3"/>
    </row>
    <row r="105" spans="1:9" ht="21.95" customHeight="1">
      <c r="A105" s="3">
        <v>6</v>
      </c>
      <c r="B105" s="3" t="s">
        <v>103</v>
      </c>
      <c r="C105" s="3" t="s">
        <v>93</v>
      </c>
      <c r="D105" s="2">
        <v>72</v>
      </c>
      <c r="E105" s="6">
        <v>85.5</v>
      </c>
      <c r="F105" s="1">
        <v>81.449999999999989</v>
      </c>
      <c r="G105" s="1">
        <v>83</v>
      </c>
      <c r="H105" s="1">
        <f t="shared" si="7"/>
        <v>82.224999999999994</v>
      </c>
      <c r="I105" s="3"/>
    </row>
    <row r="106" spans="1:9" ht="21.95" customHeight="1">
      <c r="A106" s="3">
        <v>7</v>
      </c>
      <c r="B106" s="3" t="s">
        <v>101</v>
      </c>
      <c r="C106" s="3" t="s">
        <v>93</v>
      </c>
      <c r="D106" s="2">
        <v>76.5</v>
      </c>
      <c r="E106" s="6">
        <v>83.5</v>
      </c>
      <c r="F106" s="1">
        <v>81.399999999999991</v>
      </c>
      <c r="G106" s="1">
        <v>76.67</v>
      </c>
      <c r="H106" s="1">
        <f t="shared" si="7"/>
        <v>79.034999999999997</v>
      </c>
      <c r="I106" s="3"/>
    </row>
    <row r="107" spans="1:9" ht="21.95" customHeight="1">
      <c r="A107" s="3">
        <v>8</v>
      </c>
      <c r="B107" s="3" t="s">
        <v>98</v>
      </c>
      <c r="C107" s="3" t="s">
        <v>93</v>
      </c>
      <c r="D107" s="2">
        <v>77</v>
      </c>
      <c r="E107" s="6">
        <v>82.5</v>
      </c>
      <c r="F107" s="1">
        <v>80.849999999999994</v>
      </c>
      <c r="G107" s="1">
        <v>87</v>
      </c>
      <c r="H107" s="1">
        <f t="shared" si="7"/>
        <v>83.924999999999997</v>
      </c>
      <c r="I107" s="3"/>
    </row>
    <row r="108" spans="1:9" ht="21.95" customHeight="1">
      <c r="A108" s="3">
        <v>9</v>
      </c>
      <c r="B108" s="3" t="s">
        <v>105</v>
      </c>
      <c r="C108" s="3" t="s">
        <v>93</v>
      </c>
      <c r="D108" s="2">
        <v>74</v>
      </c>
      <c r="E108" s="6">
        <v>83</v>
      </c>
      <c r="F108" s="1">
        <v>80.3</v>
      </c>
      <c r="G108" s="1">
        <v>84.67</v>
      </c>
      <c r="H108" s="1">
        <f t="shared" si="7"/>
        <v>82.484999999999999</v>
      </c>
      <c r="I108" s="3"/>
    </row>
    <row r="109" spans="1:9" ht="21.95" customHeight="1">
      <c r="A109" s="3">
        <v>10</v>
      </c>
      <c r="B109" s="3" t="s">
        <v>100</v>
      </c>
      <c r="C109" s="3" t="s">
        <v>93</v>
      </c>
      <c r="D109" s="2">
        <v>77.5</v>
      </c>
      <c r="E109" s="6">
        <v>80.5</v>
      </c>
      <c r="F109" s="1">
        <v>79.599999999999994</v>
      </c>
      <c r="G109" s="1">
        <v>81</v>
      </c>
      <c r="H109" s="1">
        <f t="shared" si="7"/>
        <v>80.3</v>
      </c>
      <c r="I109" s="3"/>
    </row>
    <row r="110" spans="1:9" ht="21.95" customHeight="1">
      <c r="A110" s="3">
        <v>11</v>
      </c>
      <c r="B110" s="3" t="s">
        <v>104</v>
      </c>
      <c r="C110" s="3" t="s">
        <v>93</v>
      </c>
      <c r="D110" s="2">
        <v>72.5</v>
      </c>
      <c r="E110" s="6">
        <v>82</v>
      </c>
      <c r="F110" s="1">
        <v>79.150000000000006</v>
      </c>
      <c r="G110" s="1">
        <v>81.67</v>
      </c>
      <c r="H110" s="1">
        <f t="shared" si="7"/>
        <v>80.41</v>
      </c>
      <c r="I110" s="3"/>
    </row>
    <row r="111" spans="1:9" ht="21.95" customHeight="1">
      <c r="A111" s="3">
        <v>12</v>
      </c>
      <c r="B111" s="3" t="s">
        <v>92</v>
      </c>
      <c r="C111" s="3" t="s">
        <v>93</v>
      </c>
      <c r="D111" s="2">
        <v>70.5</v>
      </c>
      <c r="E111" s="6">
        <v>82</v>
      </c>
      <c r="F111" s="1">
        <v>78.55</v>
      </c>
      <c r="G111" s="1">
        <v>90.67</v>
      </c>
      <c r="H111" s="1">
        <f t="shared" si="7"/>
        <v>84.61</v>
      </c>
      <c r="I111" s="3"/>
    </row>
    <row r="112" spans="1:9" ht="21.95" customHeight="1">
      <c r="A112" s="3">
        <v>13</v>
      </c>
      <c r="B112" s="3" t="s">
        <v>99</v>
      </c>
      <c r="C112" s="3" t="s">
        <v>93</v>
      </c>
      <c r="D112" s="2">
        <v>74</v>
      </c>
      <c r="E112" s="6">
        <v>80.5</v>
      </c>
      <c r="F112" s="1">
        <v>78.55</v>
      </c>
      <c r="G112" s="1">
        <v>85.33</v>
      </c>
      <c r="H112" s="1">
        <f t="shared" si="7"/>
        <v>81.94</v>
      </c>
      <c r="I112" s="3"/>
    </row>
    <row r="113" spans="1:9" ht="15" customHeight="1">
      <c r="A113" s="22"/>
      <c r="B113" s="23"/>
      <c r="C113" s="23"/>
      <c r="D113" s="24"/>
      <c r="E113" s="25"/>
      <c r="I113" s="23"/>
    </row>
    <row r="114" spans="1:9" s="16" customFormat="1" ht="24.75" customHeight="1">
      <c r="A114" s="30" t="s">
        <v>205</v>
      </c>
      <c r="B114" s="30"/>
      <c r="C114" s="21"/>
      <c r="H114" s="28"/>
    </row>
    <row r="115" spans="1:9" ht="33" customHeight="1">
      <c r="A115" s="3" t="s">
        <v>192</v>
      </c>
      <c r="B115" s="3" t="s">
        <v>0</v>
      </c>
      <c r="C115" s="3" t="s">
        <v>189</v>
      </c>
      <c r="D115" s="1" t="s">
        <v>190</v>
      </c>
      <c r="E115" s="1" t="s">
        <v>191</v>
      </c>
      <c r="F115" s="1" t="s">
        <v>188</v>
      </c>
      <c r="G115" s="1" t="s">
        <v>212</v>
      </c>
      <c r="H115" s="1" t="s">
        <v>213</v>
      </c>
      <c r="I115" s="3" t="s">
        <v>1</v>
      </c>
    </row>
    <row r="116" spans="1:9" ht="21.95" customHeight="1">
      <c r="A116" s="3">
        <v>1</v>
      </c>
      <c r="B116" s="3" t="s">
        <v>109</v>
      </c>
      <c r="C116" s="3" t="s">
        <v>106</v>
      </c>
      <c r="D116" s="2">
        <v>78</v>
      </c>
      <c r="E116" s="6">
        <v>83.5</v>
      </c>
      <c r="F116" s="1">
        <v>81.849999999999994</v>
      </c>
      <c r="G116" s="1">
        <v>88</v>
      </c>
      <c r="H116" s="1">
        <f>F116*0.5+G116*0.5</f>
        <v>84.924999999999997</v>
      </c>
      <c r="I116" s="3"/>
    </row>
    <row r="117" spans="1:9" ht="21.95" customHeight="1">
      <c r="A117" s="3">
        <v>2</v>
      </c>
      <c r="B117" s="3" t="s">
        <v>107</v>
      </c>
      <c r="C117" s="3" t="s">
        <v>106</v>
      </c>
      <c r="D117" s="2">
        <v>71</v>
      </c>
      <c r="E117" s="6">
        <v>84</v>
      </c>
      <c r="F117" s="1">
        <v>80.099999999999994</v>
      </c>
      <c r="G117" s="1">
        <v>81</v>
      </c>
      <c r="H117" s="1">
        <f t="shared" ref="H117:H121" si="8">F117*0.5+G117*0.5</f>
        <v>80.55</v>
      </c>
      <c r="I117" s="3"/>
    </row>
    <row r="118" spans="1:9" ht="21.95" customHeight="1">
      <c r="A118" s="3">
        <v>3</v>
      </c>
      <c r="B118" s="3" t="s">
        <v>110</v>
      </c>
      <c r="C118" s="3" t="s">
        <v>106</v>
      </c>
      <c r="D118" s="2">
        <v>75.5</v>
      </c>
      <c r="E118" s="6">
        <v>81.5</v>
      </c>
      <c r="F118" s="1">
        <v>79.699999999999989</v>
      </c>
      <c r="G118" s="1">
        <v>72</v>
      </c>
      <c r="H118" s="1">
        <f t="shared" si="8"/>
        <v>75.849999999999994</v>
      </c>
      <c r="I118" s="3"/>
    </row>
    <row r="119" spans="1:9" ht="21.95" customHeight="1">
      <c r="A119" s="3">
        <v>4</v>
      </c>
      <c r="B119" s="3" t="s">
        <v>111</v>
      </c>
      <c r="C119" s="3" t="s">
        <v>106</v>
      </c>
      <c r="D119" s="2">
        <v>77.5</v>
      </c>
      <c r="E119" s="6">
        <v>80.5</v>
      </c>
      <c r="F119" s="1">
        <v>79.599999999999994</v>
      </c>
      <c r="G119" s="1">
        <v>78.33</v>
      </c>
      <c r="H119" s="1">
        <f t="shared" si="8"/>
        <v>78.965000000000003</v>
      </c>
      <c r="I119" s="3"/>
    </row>
    <row r="120" spans="1:9" ht="21.95" customHeight="1">
      <c r="A120" s="3">
        <v>5</v>
      </c>
      <c r="B120" s="3" t="s">
        <v>112</v>
      </c>
      <c r="C120" s="3" t="s">
        <v>106</v>
      </c>
      <c r="D120" s="2">
        <v>70</v>
      </c>
      <c r="E120" s="6">
        <v>81.5</v>
      </c>
      <c r="F120" s="1">
        <v>78.05</v>
      </c>
      <c r="G120" s="1">
        <v>82.67</v>
      </c>
      <c r="H120" s="1">
        <f t="shared" si="8"/>
        <v>80.36</v>
      </c>
      <c r="I120" s="3"/>
    </row>
    <row r="121" spans="1:9" ht="21.95" customHeight="1">
      <c r="A121" s="3">
        <v>6</v>
      </c>
      <c r="B121" s="3" t="s">
        <v>108</v>
      </c>
      <c r="C121" s="3" t="s">
        <v>106</v>
      </c>
      <c r="D121" s="2">
        <v>72.5</v>
      </c>
      <c r="E121" s="6">
        <v>79.5</v>
      </c>
      <c r="F121" s="1">
        <v>77.400000000000006</v>
      </c>
      <c r="G121" s="1">
        <v>84.67</v>
      </c>
      <c r="H121" s="1">
        <f t="shared" si="8"/>
        <v>81.034999999999997</v>
      </c>
      <c r="I121" s="3"/>
    </row>
    <row r="122" spans="1:9" s="16" customFormat="1" ht="24.75" customHeight="1">
      <c r="A122" s="30" t="s">
        <v>204</v>
      </c>
      <c r="B122" s="30"/>
      <c r="C122" s="21"/>
      <c r="H122" s="28"/>
    </row>
    <row r="123" spans="1:9" ht="28.5" customHeight="1">
      <c r="A123" s="3" t="s">
        <v>192</v>
      </c>
      <c r="B123" s="3" t="s">
        <v>0</v>
      </c>
      <c r="C123" s="3" t="s">
        <v>189</v>
      </c>
      <c r="D123" s="1" t="s">
        <v>190</v>
      </c>
      <c r="E123" s="1" t="s">
        <v>191</v>
      </c>
      <c r="F123" s="1" t="s">
        <v>188</v>
      </c>
      <c r="G123" s="1" t="s">
        <v>212</v>
      </c>
      <c r="H123" s="1" t="s">
        <v>213</v>
      </c>
      <c r="I123" s="3" t="s">
        <v>1</v>
      </c>
    </row>
    <row r="124" spans="1:9" ht="21.95" customHeight="1">
      <c r="A124" s="3">
        <v>1</v>
      </c>
      <c r="B124" s="3" t="s">
        <v>69</v>
      </c>
      <c r="C124" s="3" t="s">
        <v>58</v>
      </c>
      <c r="D124" s="2">
        <v>79</v>
      </c>
      <c r="E124" s="6">
        <v>74</v>
      </c>
      <c r="F124" s="1">
        <v>75.5</v>
      </c>
      <c r="G124" s="1">
        <v>87.67</v>
      </c>
      <c r="H124" s="1">
        <f>F124*0.5+G124*0.5</f>
        <v>81.585000000000008</v>
      </c>
      <c r="I124" s="3"/>
    </row>
    <row r="125" spans="1:9" ht="21.95" customHeight="1">
      <c r="A125" s="3">
        <v>2</v>
      </c>
      <c r="B125" s="3" t="s">
        <v>66</v>
      </c>
      <c r="C125" s="3" t="s">
        <v>58</v>
      </c>
      <c r="D125" s="2">
        <v>75.5</v>
      </c>
      <c r="E125" s="6">
        <v>72.5</v>
      </c>
      <c r="F125" s="1">
        <v>73.400000000000006</v>
      </c>
      <c r="G125" s="1">
        <v>90.33</v>
      </c>
      <c r="H125" s="1">
        <f t="shared" ref="H125:H135" si="9">F125*0.5+G125*0.5</f>
        <v>81.865000000000009</v>
      </c>
      <c r="I125" s="3"/>
    </row>
    <row r="126" spans="1:9" ht="21.95" customHeight="1">
      <c r="A126" s="3">
        <v>3</v>
      </c>
      <c r="B126" s="3" t="s">
        <v>65</v>
      </c>
      <c r="C126" s="3" t="s">
        <v>58</v>
      </c>
      <c r="D126" s="2">
        <v>65</v>
      </c>
      <c r="E126" s="6">
        <v>73</v>
      </c>
      <c r="F126" s="1">
        <v>70.599999999999994</v>
      </c>
      <c r="G126" s="1">
        <v>75.67</v>
      </c>
      <c r="H126" s="1">
        <f t="shared" si="9"/>
        <v>73.134999999999991</v>
      </c>
      <c r="I126" s="3"/>
    </row>
    <row r="127" spans="1:9" ht="21.95" customHeight="1">
      <c r="A127" s="3">
        <v>4</v>
      </c>
      <c r="B127" s="3" t="s">
        <v>62</v>
      </c>
      <c r="C127" s="3" t="s">
        <v>58</v>
      </c>
      <c r="D127" s="2">
        <v>79.5</v>
      </c>
      <c r="E127" s="6">
        <v>66.5</v>
      </c>
      <c r="F127" s="1">
        <v>70.399999999999991</v>
      </c>
      <c r="G127" s="1">
        <v>71.67</v>
      </c>
      <c r="H127" s="1">
        <f t="shared" si="9"/>
        <v>71.034999999999997</v>
      </c>
      <c r="I127" s="3"/>
    </row>
    <row r="128" spans="1:9" ht="21.95" customHeight="1">
      <c r="A128" s="3">
        <v>5</v>
      </c>
      <c r="B128" s="3" t="s">
        <v>68</v>
      </c>
      <c r="C128" s="3" t="s">
        <v>58</v>
      </c>
      <c r="D128" s="2">
        <v>72</v>
      </c>
      <c r="E128" s="6">
        <v>69</v>
      </c>
      <c r="F128" s="1">
        <v>69.899999999999991</v>
      </c>
      <c r="G128" s="1">
        <v>88.33</v>
      </c>
      <c r="H128" s="1">
        <f t="shared" si="9"/>
        <v>79.114999999999995</v>
      </c>
      <c r="I128" s="3"/>
    </row>
    <row r="129" spans="1:9" ht="21.95" customHeight="1">
      <c r="A129" s="3">
        <v>6</v>
      </c>
      <c r="B129" s="3" t="s">
        <v>57</v>
      </c>
      <c r="C129" s="3" t="s">
        <v>58</v>
      </c>
      <c r="D129" s="2">
        <v>78</v>
      </c>
      <c r="E129" s="6">
        <v>65.5</v>
      </c>
      <c r="F129" s="1">
        <v>69.25</v>
      </c>
      <c r="G129" s="1">
        <v>89.33</v>
      </c>
      <c r="H129" s="1">
        <f t="shared" si="9"/>
        <v>79.289999999999992</v>
      </c>
      <c r="I129" s="3"/>
    </row>
    <row r="130" spans="1:9" ht="21.95" customHeight="1">
      <c r="A130" s="3">
        <v>7</v>
      </c>
      <c r="B130" s="3" t="s">
        <v>61</v>
      </c>
      <c r="C130" s="3" t="s">
        <v>58</v>
      </c>
      <c r="D130" s="2">
        <v>76.5</v>
      </c>
      <c r="E130" s="6">
        <v>64.5</v>
      </c>
      <c r="F130" s="1">
        <v>68.099999999999994</v>
      </c>
      <c r="G130" s="1">
        <v>82.67</v>
      </c>
      <c r="H130" s="1">
        <f t="shared" si="9"/>
        <v>75.384999999999991</v>
      </c>
      <c r="I130" s="3"/>
    </row>
    <row r="131" spans="1:9" ht="21.95" customHeight="1">
      <c r="A131" s="3">
        <v>8</v>
      </c>
      <c r="B131" s="3" t="s">
        <v>67</v>
      </c>
      <c r="C131" s="3" t="s">
        <v>58</v>
      </c>
      <c r="D131" s="2">
        <v>76</v>
      </c>
      <c r="E131" s="6">
        <v>63.5</v>
      </c>
      <c r="F131" s="1">
        <v>67.25</v>
      </c>
      <c r="G131" s="1">
        <v>87.33</v>
      </c>
      <c r="H131" s="1">
        <f t="shared" si="9"/>
        <v>77.289999999999992</v>
      </c>
      <c r="I131" s="3"/>
    </row>
    <row r="132" spans="1:9" ht="21.95" customHeight="1">
      <c r="A132" s="3">
        <v>9</v>
      </c>
      <c r="B132" s="3" t="s">
        <v>59</v>
      </c>
      <c r="C132" s="3" t="s">
        <v>58</v>
      </c>
      <c r="D132" s="2">
        <v>75.5</v>
      </c>
      <c r="E132" s="6">
        <v>62.5</v>
      </c>
      <c r="F132" s="1">
        <v>66.400000000000006</v>
      </c>
      <c r="G132" s="1">
        <v>84.33</v>
      </c>
      <c r="H132" s="1">
        <f t="shared" si="9"/>
        <v>75.365000000000009</v>
      </c>
      <c r="I132" s="3"/>
    </row>
    <row r="133" spans="1:9" ht="21.95" customHeight="1">
      <c r="A133" s="3">
        <v>10</v>
      </c>
      <c r="B133" s="3" t="s">
        <v>64</v>
      </c>
      <c r="C133" s="3" t="s">
        <v>58</v>
      </c>
      <c r="D133" s="2">
        <v>71</v>
      </c>
      <c r="E133" s="6">
        <v>63.5</v>
      </c>
      <c r="F133" s="1">
        <v>65.75</v>
      </c>
      <c r="G133" s="1">
        <v>73.67</v>
      </c>
      <c r="H133" s="1">
        <f t="shared" si="9"/>
        <v>69.710000000000008</v>
      </c>
      <c r="I133" s="3"/>
    </row>
    <row r="134" spans="1:9" ht="21.95" customHeight="1">
      <c r="A134" s="3">
        <v>11</v>
      </c>
      <c r="B134" s="3" t="s">
        <v>60</v>
      </c>
      <c r="C134" s="3" t="s">
        <v>58</v>
      </c>
      <c r="D134" s="2">
        <v>68.5</v>
      </c>
      <c r="E134" s="6">
        <v>64</v>
      </c>
      <c r="F134" s="1">
        <v>65.349999999999994</v>
      </c>
      <c r="G134" s="1">
        <v>70</v>
      </c>
      <c r="H134" s="1">
        <f t="shared" si="9"/>
        <v>67.674999999999997</v>
      </c>
      <c r="I134" s="3"/>
    </row>
    <row r="135" spans="1:9" ht="21.95" customHeight="1">
      <c r="A135" s="3">
        <v>12</v>
      </c>
      <c r="B135" s="3" t="s">
        <v>63</v>
      </c>
      <c r="C135" s="3" t="s">
        <v>58</v>
      </c>
      <c r="D135" s="2">
        <v>70</v>
      </c>
      <c r="E135" s="6">
        <v>61.5</v>
      </c>
      <c r="F135" s="1">
        <v>64.05</v>
      </c>
      <c r="G135" s="1">
        <v>74.33</v>
      </c>
      <c r="H135" s="1">
        <f t="shared" si="9"/>
        <v>69.19</v>
      </c>
      <c r="I135" s="3"/>
    </row>
    <row r="136" spans="1:9" s="16" customFormat="1" ht="24.75" customHeight="1">
      <c r="A136" s="31" t="s">
        <v>203</v>
      </c>
      <c r="B136" s="31"/>
      <c r="C136" s="31"/>
      <c r="D136" s="31"/>
      <c r="E136" s="31"/>
      <c r="F136" s="31"/>
      <c r="H136" s="28"/>
    </row>
    <row r="137" spans="1:9" ht="29.25" customHeight="1">
      <c r="A137" s="3" t="s">
        <v>192</v>
      </c>
      <c r="B137" s="3" t="s">
        <v>0</v>
      </c>
      <c r="C137" s="3" t="s">
        <v>189</v>
      </c>
      <c r="D137" s="1" t="s">
        <v>190</v>
      </c>
      <c r="E137" s="1" t="s">
        <v>191</v>
      </c>
      <c r="F137" s="1" t="s">
        <v>188</v>
      </c>
      <c r="G137" s="1" t="s">
        <v>212</v>
      </c>
      <c r="H137" s="1" t="s">
        <v>213</v>
      </c>
      <c r="I137" s="3" t="s">
        <v>1</v>
      </c>
    </row>
    <row r="138" spans="1:9" ht="21.95" customHeight="1">
      <c r="A138" s="3">
        <v>1</v>
      </c>
      <c r="B138" s="3" t="s">
        <v>129</v>
      </c>
      <c r="C138" s="3" t="s">
        <v>130</v>
      </c>
      <c r="D138" s="2">
        <v>67</v>
      </c>
      <c r="E138" s="6">
        <v>71</v>
      </c>
      <c r="F138" s="1">
        <v>69.8</v>
      </c>
      <c r="G138" s="1">
        <v>91.67</v>
      </c>
      <c r="H138" s="1">
        <f>F138*0.5+G138*0.5</f>
        <v>80.734999999999999</v>
      </c>
      <c r="I138" s="3"/>
    </row>
    <row r="139" spans="1:9" ht="21.95" customHeight="1">
      <c r="A139" s="3">
        <v>2</v>
      </c>
      <c r="B139" s="3" t="s">
        <v>131</v>
      </c>
      <c r="C139" s="3" t="s">
        <v>130</v>
      </c>
      <c r="D139" s="2">
        <v>66</v>
      </c>
      <c r="E139" s="6">
        <v>70</v>
      </c>
      <c r="F139" s="1">
        <v>68.8</v>
      </c>
      <c r="G139" s="1">
        <v>81.67</v>
      </c>
      <c r="H139" s="1">
        <f t="shared" ref="H139:H143" si="10">F139*0.5+G139*0.5</f>
        <v>75.234999999999999</v>
      </c>
      <c r="I139" s="3"/>
    </row>
    <row r="140" spans="1:9" ht="21.95" customHeight="1">
      <c r="A140" s="3">
        <v>3</v>
      </c>
      <c r="B140" s="3" t="s">
        <v>132</v>
      </c>
      <c r="C140" s="3" t="s">
        <v>130</v>
      </c>
      <c r="D140" s="2">
        <v>71</v>
      </c>
      <c r="E140" s="6">
        <v>67</v>
      </c>
      <c r="F140" s="1">
        <v>68.2</v>
      </c>
      <c r="G140" s="1">
        <v>83.67</v>
      </c>
      <c r="H140" s="1">
        <f t="shared" si="10"/>
        <v>75.935000000000002</v>
      </c>
      <c r="I140" s="3"/>
    </row>
    <row r="141" spans="1:9" ht="21.95" customHeight="1">
      <c r="A141" s="3">
        <v>1</v>
      </c>
      <c r="B141" s="3" t="s">
        <v>134</v>
      </c>
      <c r="C141" s="3" t="s">
        <v>133</v>
      </c>
      <c r="D141" s="2">
        <v>69.5</v>
      </c>
      <c r="E141" s="6">
        <v>83</v>
      </c>
      <c r="F141" s="1">
        <v>78.949999999999989</v>
      </c>
      <c r="G141" s="1">
        <v>88.33</v>
      </c>
      <c r="H141" s="1">
        <f t="shared" si="10"/>
        <v>83.639999999999986</v>
      </c>
      <c r="I141" s="3"/>
    </row>
    <row r="142" spans="1:9" ht="21.95" customHeight="1">
      <c r="A142" s="3">
        <v>2</v>
      </c>
      <c r="B142" s="3" t="s">
        <v>135</v>
      </c>
      <c r="C142" s="3" t="s">
        <v>133</v>
      </c>
      <c r="D142" s="2">
        <v>68.5</v>
      </c>
      <c r="E142" s="6">
        <v>78</v>
      </c>
      <c r="F142" s="1">
        <v>75.149999999999991</v>
      </c>
      <c r="G142" s="1">
        <v>77</v>
      </c>
      <c r="H142" s="1">
        <f t="shared" si="10"/>
        <v>76.074999999999989</v>
      </c>
      <c r="I142" s="3"/>
    </row>
    <row r="143" spans="1:9" ht="21.95" customHeight="1">
      <c r="A143" s="3">
        <v>3</v>
      </c>
      <c r="B143" s="3" t="s">
        <v>136</v>
      </c>
      <c r="C143" s="3" t="s">
        <v>133</v>
      </c>
      <c r="D143" s="2">
        <v>68</v>
      </c>
      <c r="E143" s="6">
        <v>60</v>
      </c>
      <c r="F143" s="1">
        <v>62.4</v>
      </c>
      <c r="G143" s="1">
        <v>82</v>
      </c>
      <c r="H143" s="1">
        <f t="shared" si="10"/>
        <v>72.2</v>
      </c>
      <c r="I143" s="3"/>
    </row>
    <row r="144" spans="1:9" s="16" customFormat="1" ht="24.75" customHeight="1">
      <c r="A144" s="31" t="s">
        <v>202</v>
      </c>
      <c r="B144" s="31"/>
      <c r="C144" s="31"/>
      <c r="D144" s="31"/>
      <c r="E144" s="31"/>
      <c r="F144" s="31"/>
      <c r="H144" s="28"/>
    </row>
    <row r="145" spans="1:9" ht="27.75" customHeight="1">
      <c r="A145" s="3" t="s">
        <v>192</v>
      </c>
      <c r="B145" s="3" t="s">
        <v>0</v>
      </c>
      <c r="C145" s="3" t="s">
        <v>189</v>
      </c>
      <c r="D145" s="1" t="s">
        <v>190</v>
      </c>
      <c r="E145" s="1" t="s">
        <v>191</v>
      </c>
      <c r="F145" s="1" t="s">
        <v>188</v>
      </c>
      <c r="G145" s="1" t="s">
        <v>212</v>
      </c>
      <c r="H145" s="1" t="s">
        <v>213</v>
      </c>
      <c r="I145" s="3" t="s">
        <v>1</v>
      </c>
    </row>
    <row r="146" spans="1:9" ht="21" customHeight="1">
      <c r="A146" s="3">
        <v>1</v>
      </c>
      <c r="B146" s="3" t="s">
        <v>138</v>
      </c>
      <c r="C146" s="3" t="s">
        <v>137</v>
      </c>
      <c r="D146" s="2">
        <v>71</v>
      </c>
      <c r="E146" s="6">
        <v>59</v>
      </c>
      <c r="F146" s="1">
        <v>62.599999999999994</v>
      </c>
      <c r="G146" s="1">
        <v>76.069999999999993</v>
      </c>
      <c r="H146" s="1">
        <f>F146*0.4+G146*0.6</f>
        <v>70.681999999999988</v>
      </c>
      <c r="I146" s="3"/>
    </row>
    <row r="147" spans="1:9" ht="21" customHeight="1">
      <c r="A147" s="3">
        <v>2</v>
      </c>
      <c r="B147" s="3" t="s">
        <v>139</v>
      </c>
      <c r="C147" s="3" t="s">
        <v>137</v>
      </c>
      <c r="D147" s="2">
        <v>71</v>
      </c>
      <c r="E147" s="6">
        <v>55</v>
      </c>
      <c r="F147" s="1">
        <v>59.8</v>
      </c>
      <c r="G147" s="1">
        <v>70.63</v>
      </c>
      <c r="H147" s="1">
        <f t="shared" ref="H147:H148" si="11">F147*0.4+G147*0.6</f>
        <v>66.298000000000002</v>
      </c>
      <c r="I147" s="3"/>
    </row>
    <row r="148" spans="1:9" ht="21" customHeight="1">
      <c r="A148" s="3">
        <v>3</v>
      </c>
      <c r="B148" s="3" t="s">
        <v>140</v>
      </c>
      <c r="C148" s="3" t="s">
        <v>137</v>
      </c>
      <c r="D148" s="2">
        <v>67</v>
      </c>
      <c r="E148" s="6">
        <v>52</v>
      </c>
      <c r="F148" s="1">
        <v>56.5</v>
      </c>
      <c r="G148" s="1">
        <v>71.099999999999994</v>
      </c>
      <c r="H148" s="1">
        <f t="shared" si="11"/>
        <v>65.259999999999991</v>
      </c>
      <c r="I148" s="3"/>
    </row>
    <row r="149" spans="1:9" s="16" customFormat="1" ht="24.75" customHeight="1">
      <c r="A149" s="31" t="s">
        <v>201</v>
      </c>
      <c r="B149" s="31"/>
      <c r="C149" s="31"/>
      <c r="H149" s="28"/>
    </row>
    <row r="150" spans="1:9" ht="28.5" customHeight="1">
      <c r="A150" s="3" t="s">
        <v>193</v>
      </c>
      <c r="B150" s="3" t="s">
        <v>0</v>
      </c>
      <c r="C150" s="3" t="s">
        <v>194</v>
      </c>
      <c r="D150" s="1" t="s">
        <v>195</v>
      </c>
      <c r="E150" s="1" t="s">
        <v>196</v>
      </c>
      <c r="F150" s="1" t="s">
        <v>197</v>
      </c>
      <c r="G150" s="1" t="s">
        <v>212</v>
      </c>
      <c r="H150" s="1" t="s">
        <v>213</v>
      </c>
      <c r="I150" s="3" t="s">
        <v>1</v>
      </c>
    </row>
    <row r="151" spans="1:9" ht="20.25" customHeight="1">
      <c r="A151" s="3">
        <v>1</v>
      </c>
      <c r="B151" s="3" t="s">
        <v>128</v>
      </c>
      <c r="C151" s="3" t="s">
        <v>126</v>
      </c>
      <c r="D151" s="2">
        <v>73</v>
      </c>
      <c r="E151" s="6">
        <v>76.5</v>
      </c>
      <c r="F151" s="1">
        <v>75.449999999999989</v>
      </c>
      <c r="G151" s="1">
        <v>81.67</v>
      </c>
      <c r="H151" s="1">
        <f t="shared" ref="H151:H153" si="12">F151*0.4+G151*0.6</f>
        <v>79.182000000000002</v>
      </c>
      <c r="I151" s="3"/>
    </row>
    <row r="152" spans="1:9" ht="20.25" customHeight="1">
      <c r="A152" s="3">
        <v>2</v>
      </c>
      <c r="B152" s="3" t="s">
        <v>125</v>
      </c>
      <c r="C152" s="3" t="s">
        <v>126</v>
      </c>
      <c r="D152" s="2">
        <v>71.5</v>
      </c>
      <c r="E152" s="6">
        <v>73</v>
      </c>
      <c r="F152" s="1">
        <v>72.55</v>
      </c>
      <c r="G152" s="1">
        <v>76.67</v>
      </c>
      <c r="H152" s="1">
        <f t="shared" si="12"/>
        <v>75.022000000000006</v>
      </c>
      <c r="I152" s="3"/>
    </row>
    <row r="153" spans="1:9" ht="20.25" customHeight="1">
      <c r="A153" s="3">
        <v>3</v>
      </c>
      <c r="B153" s="3" t="s">
        <v>127</v>
      </c>
      <c r="C153" s="3" t="s">
        <v>126</v>
      </c>
      <c r="D153" s="2">
        <v>69.5</v>
      </c>
      <c r="E153" s="6">
        <v>73.5</v>
      </c>
      <c r="F153" s="1">
        <v>72.3</v>
      </c>
      <c r="G153" s="1">
        <v>76.67</v>
      </c>
      <c r="H153" s="1">
        <f t="shared" si="12"/>
        <v>74.921999999999997</v>
      </c>
      <c r="I153" s="3"/>
    </row>
    <row r="154" spans="1:9" s="16" customFormat="1" ht="24.75" customHeight="1">
      <c r="A154" s="31" t="s">
        <v>200</v>
      </c>
      <c r="B154" s="31"/>
      <c r="C154" s="31"/>
      <c r="D154" s="31"/>
      <c r="E154" s="31"/>
      <c r="F154" s="31"/>
      <c r="H154" s="28"/>
    </row>
    <row r="155" spans="1:9" ht="33" customHeight="1">
      <c r="A155" s="3" t="s">
        <v>193</v>
      </c>
      <c r="B155" s="3" t="s">
        <v>0</v>
      </c>
      <c r="C155" s="3" t="s">
        <v>194</v>
      </c>
      <c r="D155" s="1" t="s">
        <v>195</v>
      </c>
      <c r="E155" s="1" t="s">
        <v>196</v>
      </c>
      <c r="F155" s="1" t="s">
        <v>197</v>
      </c>
      <c r="G155" s="1" t="s">
        <v>212</v>
      </c>
      <c r="H155" s="1" t="s">
        <v>213</v>
      </c>
      <c r="I155" s="3" t="s">
        <v>1</v>
      </c>
    </row>
    <row r="156" spans="1:9" ht="27.95" customHeight="1">
      <c r="A156" s="3">
        <v>1</v>
      </c>
      <c r="B156" s="3" t="s">
        <v>146</v>
      </c>
      <c r="C156" s="3" t="s">
        <v>142</v>
      </c>
      <c r="D156" s="2">
        <v>70.5</v>
      </c>
      <c r="E156" s="6">
        <v>82</v>
      </c>
      <c r="F156" s="1">
        <v>78.55</v>
      </c>
      <c r="G156" s="1">
        <v>76.63</v>
      </c>
      <c r="H156" s="1">
        <f t="shared" ref="H156:H174" si="13">F156*0.4+G156*0.6</f>
        <v>77.397999999999996</v>
      </c>
      <c r="I156" s="3"/>
    </row>
    <row r="157" spans="1:9" ht="27.95" customHeight="1">
      <c r="A157" s="3">
        <v>2</v>
      </c>
      <c r="B157" s="3" t="s">
        <v>141</v>
      </c>
      <c r="C157" s="3" t="s">
        <v>142</v>
      </c>
      <c r="D157" s="2">
        <v>70</v>
      </c>
      <c r="E157" s="6">
        <v>81</v>
      </c>
      <c r="F157" s="1">
        <v>77.699999999999989</v>
      </c>
      <c r="G157" s="1">
        <v>83.7</v>
      </c>
      <c r="H157" s="1">
        <f t="shared" si="13"/>
        <v>81.3</v>
      </c>
      <c r="I157" s="3"/>
    </row>
    <row r="158" spans="1:9" ht="27.95" customHeight="1">
      <c r="A158" s="3">
        <v>3</v>
      </c>
      <c r="B158" s="3" t="s">
        <v>149</v>
      </c>
      <c r="C158" s="3" t="s">
        <v>142</v>
      </c>
      <c r="D158" s="2">
        <v>73.5</v>
      </c>
      <c r="E158" s="6">
        <v>76.5</v>
      </c>
      <c r="F158" s="1">
        <v>75.599999999999994</v>
      </c>
      <c r="G158" s="1">
        <v>75.2</v>
      </c>
      <c r="H158" s="1">
        <f t="shared" si="13"/>
        <v>75.36</v>
      </c>
      <c r="I158" s="3"/>
    </row>
    <row r="159" spans="1:9" ht="27.95" customHeight="1">
      <c r="A159" s="3">
        <v>4</v>
      </c>
      <c r="B159" s="3" t="s">
        <v>145</v>
      </c>
      <c r="C159" s="3" t="s">
        <v>142</v>
      </c>
      <c r="D159" s="2">
        <v>65</v>
      </c>
      <c r="E159" s="6">
        <v>77.5</v>
      </c>
      <c r="F159" s="1">
        <v>73.75</v>
      </c>
      <c r="G159" s="1">
        <v>60.67</v>
      </c>
      <c r="H159" s="1">
        <f t="shared" si="13"/>
        <v>65.902000000000001</v>
      </c>
      <c r="I159" s="3"/>
    </row>
    <row r="160" spans="1:9" ht="27.95" customHeight="1">
      <c r="A160" s="3">
        <v>5</v>
      </c>
      <c r="B160" s="3" t="s">
        <v>160</v>
      </c>
      <c r="C160" s="3" t="s">
        <v>142</v>
      </c>
      <c r="D160" s="2">
        <v>69</v>
      </c>
      <c r="E160" s="6">
        <v>75</v>
      </c>
      <c r="F160" s="1">
        <v>73.2</v>
      </c>
      <c r="G160" s="1">
        <v>0</v>
      </c>
      <c r="H160" s="1">
        <f t="shared" si="13"/>
        <v>29.28</v>
      </c>
      <c r="I160" s="29" t="s">
        <v>214</v>
      </c>
    </row>
    <row r="161" spans="1:9" ht="27.95" customHeight="1">
      <c r="A161" s="3">
        <v>6</v>
      </c>
      <c r="B161" s="3" t="s">
        <v>155</v>
      </c>
      <c r="C161" s="3" t="s">
        <v>142</v>
      </c>
      <c r="D161" s="2">
        <v>75</v>
      </c>
      <c r="E161" s="6">
        <v>72</v>
      </c>
      <c r="F161" s="1">
        <v>72.900000000000006</v>
      </c>
      <c r="G161" s="1">
        <v>73.44</v>
      </c>
      <c r="H161" s="1">
        <f t="shared" si="13"/>
        <v>73.224000000000004</v>
      </c>
      <c r="I161" s="3"/>
    </row>
    <row r="162" spans="1:9" ht="27.95" customHeight="1">
      <c r="A162" s="3">
        <v>7</v>
      </c>
      <c r="B162" s="3" t="s">
        <v>151</v>
      </c>
      <c r="C162" s="3" t="s">
        <v>142</v>
      </c>
      <c r="D162" s="2">
        <v>73.5</v>
      </c>
      <c r="E162" s="6">
        <v>72</v>
      </c>
      <c r="F162" s="1">
        <v>72.45</v>
      </c>
      <c r="G162" s="1">
        <v>71.239999999999995</v>
      </c>
      <c r="H162" s="1">
        <f t="shared" si="13"/>
        <v>71.72399999999999</v>
      </c>
      <c r="I162" s="3"/>
    </row>
    <row r="163" spans="1:9" ht="27.95" customHeight="1">
      <c r="A163" s="3">
        <v>8</v>
      </c>
      <c r="B163" s="3" t="s">
        <v>150</v>
      </c>
      <c r="C163" s="3" t="s">
        <v>142</v>
      </c>
      <c r="D163" s="2">
        <v>70.5</v>
      </c>
      <c r="E163" s="6">
        <v>73</v>
      </c>
      <c r="F163" s="1">
        <v>72.25</v>
      </c>
      <c r="G163" s="1">
        <v>70.959999999999994</v>
      </c>
      <c r="H163" s="1">
        <f t="shared" si="13"/>
        <v>71.475999999999999</v>
      </c>
      <c r="I163" s="3"/>
    </row>
    <row r="164" spans="1:9" ht="27.95" customHeight="1">
      <c r="A164" s="3">
        <v>9</v>
      </c>
      <c r="B164" s="3" t="s">
        <v>156</v>
      </c>
      <c r="C164" s="3" t="s">
        <v>142</v>
      </c>
      <c r="D164" s="2">
        <v>72.5</v>
      </c>
      <c r="E164" s="6">
        <v>72</v>
      </c>
      <c r="F164" s="1">
        <v>72.150000000000006</v>
      </c>
      <c r="G164" s="1">
        <v>68.23</v>
      </c>
      <c r="H164" s="1">
        <f t="shared" si="13"/>
        <v>69.798000000000002</v>
      </c>
      <c r="I164" s="3"/>
    </row>
    <row r="165" spans="1:9" ht="27.95" customHeight="1">
      <c r="A165" s="3">
        <v>10</v>
      </c>
      <c r="B165" s="3" t="s">
        <v>159</v>
      </c>
      <c r="C165" s="3" t="s">
        <v>142</v>
      </c>
      <c r="D165" s="2">
        <v>69.5</v>
      </c>
      <c r="E165" s="6">
        <v>72.5</v>
      </c>
      <c r="F165" s="1">
        <v>71.599999999999994</v>
      </c>
      <c r="G165" s="1">
        <v>73.67</v>
      </c>
      <c r="H165" s="1">
        <f t="shared" si="13"/>
        <v>72.841999999999999</v>
      </c>
      <c r="I165" s="3"/>
    </row>
    <row r="166" spans="1:9" ht="27.95" customHeight="1">
      <c r="A166" s="3">
        <v>11</v>
      </c>
      <c r="B166" s="3" t="s">
        <v>144</v>
      </c>
      <c r="C166" s="3" t="s">
        <v>142</v>
      </c>
      <c r="D166" s="2">
        <v>67</v>
      </c>
      <c r="E166" s="6">
        <v>73.5</v>
      </c>
      <c r="F166" s="1">
        <v>71.55</v>
      </c>
      <c r="G166" s="1">
        <v>74.86</v>
      </c>
      <c r="H166" s="1">
        <f t="shared" si="13"/>
        <v>73.536000000000001</v>
      </c>
      <c r="I166" s="3"/>
    </row>
    <row r="167" spans="1:9" ht="27.95" customHeight="1">
      <c r="A167" s="3">
        <v>12</v>
      </c>
      <c r="B167" s="3" t="s">
        <v>152</v>
      </c>
      <c r="C167" s="3" t="s">
        <v>142</v>
      </c>
      <c r="D167" s="2">
        <v>74</v>
      </c>
      <c r="E167" s="6">
        <v>70.5</v>
      </c>
      <c r="F167" s="1">
        <v>71.55</v>
      </c>
      <c r="G167" s="1">
        <v>78.430000000000007</v>
      </c>
      <c r="H167" s="1">
        <f t="shared" si="13"/>
        <v>75.677999999999997</v>
      </c>
      <c r="I167" s="3"/>
    </row>
    <row r="168" spans="1:9" ht="27.95" customHeight="1">
      <c r="A168" s="3">
        <v>13</v>
      </c>
      <c r="B168" s="3" t="s">
        <v>147</v>
      </c>
      <c r="C168" s="3" t="s">
        <v>142</v>
      </c>
      <c r="D168" s="2">
        <v>69</v>
      </c>
      <c r="E168" s="6">
        <v>72.5</v>
      </c>
      <c r="F168" s="1">
        <v>71.45</v>
      </c>
      <c r="G168" s="1">
        <v>66.260000000000005</v>
      </c>
      <c r="H168" s="1">
        <f t="shared" si="13"/>
        <v>68.335999999999999</v>
      </c>
      <c r="I168" s="3"/>
    </row>
    <row r="169" spans="1:9" ht="27.95" customHeight="1">
      <c r="A169" s="3">
        <v>14</v>
      </c>
      <c r="B169" s="3" t="s">
        <v>148</v>
      </c>
      <c r="C169" s="3" t="s">
        <v>142</v>
      </c>
      <c r="D169" s="2">
        <v>69.5</v>
      </c>
      <c r="E169" s="6">
        <v>72</v>
      </c>
      <c r="F169" s="1">
        <v>71.25</v>
      </c>
      <c r="G169" s="1">
        <v>72.47</v>
      </c>
      <c r="H169" s="1">
        <f t="shared" si="13"/>
        <v>71.981999999999999</v>
      </c>
      <c r="I169" s="3"/>
    </row>
    <row r="170" spans="1:9" ht="27.95" customHeight="1">
      <c r="A170" s="3">
        <v>15</v>
      </c>
      <c r="B170" s="3" t="s">
        <v>154</v>
      </c>
      <c r="C170" s="3" t="s">
        <v>142</v>
      </c>
      <c r="D170" s="2">
        <v>70</v>
      </c>
      <c r="E170" s="6">
        <v>71</v>
      </c>
      <c r="F170" s="1">
        <v>70.699999999999989</v>
      </c>
      <c r="G170" s="1">
        <v>74.73</v>
      </c>
      <c r="H170" s="1">
        <f t="shared" si="13"/>
        <v>73.117999999999995</v>
      </c>
      <c r="I170" s="3"/>
    </row>
    <row r="171" spans="1:9" ht="27.95" customHeight="1">
      <c r="A171" s="3">
        <v>16</v>
      </c>
      <c r="B171" s="3" t="s">
        <v>157</v>
      </c>
      <c r="C171" s="3" t="s">
        <v>142</v>
      </c>
      <c r="D171" s="2">
        <v>72</v>
      </c>
      <c r="E171" s="6">
        <v>70</v>
      </c>
      <c r="F171" s="1">
        <v>70.599999999999994</v>
      </c>
      <c r="G171" s="1">
        <v>69.47</v>
      </c>
      <c r="H171" s="1">
        <f t="shared" si="13"/>
        <v>69.921999999999997</v>
      </c>
      <c r="I171" s="3"/>
    </row>
    <row r="172" spans="1:9" ht="27.95" customHeight="1">
      <c r="A172" s="3">
        <v>17</v>
      </c>
      <c r="B172" s="3" t="s">
        <v>143</v>
      </c>
      <c r="C172" s="3" t="s">
        <v>142</v>
      </c>
      <c r="D172" s="2">
        <v>64.5</v>
      </c>
      <c r="E172" s="6">
        <v>73</v>
      </c>
      <c r="F172" s="1">
        <v>70.449999999999989</v>
      </c>
      <c r="G172" s="1">
        <v>73.569999999999993</v>
      </c>
      <c r="H172" s="1">
        <f t="shared" si="13"/>
        <v>72.321999999999989</v>
      </c>
      <c r="I172" s="3"/>
    </row>
    <row r="173" spans="1:9" ht="27.95" customHeight="1">
      <c r="A173" s="3">
        <v>18</v>
      </c>
      <c r="B173" s="3" t="s">
        <v>158</v>
      </c>
      <c r="C173" s="3" t="s">
        <v>142</v>
      </c>
      <c r="D173" s="2">
        <v>66</v>
      </c>
      <c r="E173" s="6">
        <v>72</v>
      </c>
      <c r="F173" s="1">
        <v>70.2</v>
      </c>
      <c r="G173" s="1">
        <v>73.83</v>
      </c>
      <c r="H173" s="1">
        <f t="shared" si="13"/>
        <v>72.378</v>
      </c>
      <c r="I173" s="3"/>
    </row>
    <row r="174" spans="1:9" ht="27.95" customHeight="1">
      <c r="A174" s="3">
        <v>19</v>
      </c>
      <c r="B174" s="3" t="s">
        <v>153</v>
      </c>
      <c r="C174" s="3" t="s">
        <v>142</v>
      </c>
      <c r="D174" s="2">
        <v>69.5</v>
      </c>
      <c r="E174" s="6">
        <v>70.5</v>
      </c>
      <c r="F174" s="1">
        <v>70.199999999999989</v>
      </c>
      <c r="G174" s="1">
        <v>59.3</v>
      </c>
      <c r="H174" s="1">
        <f t="shared" si="13"/>
        <v>63.66</v>
      </c>
      <c r="I174" s="3"/>
    </row>
    <row r="175" spans="1:9" s="16" customFormat="1" ht="24.75" customHeight="1">
      <c r="A175" s="31" t="s">
        <v>199</v>
      </c>
      <c r="B175" s="31"/>
      <c r="C175" s="31"/>
      <c r="D175" s="31"/>
      <c r="E175" s="31"/>
      <c r="F175" s="31"/>
      <c r="H175" s="28"/>
    </row>
    <row r="176" spans="1:9" ht="25.5" customHeight="1">
      <c r="A176" s="3" t="s">
        <v>192</v>
      </c>
      <c r="B176" s="3" t="s">
        <v>0</v>
      </c>
      <c r="C176" s="3" t="s">
        <v>189</v>
      </c>
      <c r="D176" s="1" t="s">
        <v>190</v>
      </c>
      <c r="E176" s="1" t="s">
        <v>191</v>
      </c>
      <c r="F176" s="1" t="s">
        <v>188</v>
      </c>
      <c r="G176" s="1" t="s">
        <v>212</v>
      </c>
      <c r="H176" s="1" t="s">
        <v>213</v>
      </c>
      <c r="I176" s="3" t="s">
        <v>1</v>
      </c>
    </row>
    <row r="177" spans="1:9" ht="25.5" customHeight="1">
      <c r="A177" s="3">
        <v>1</v>
      </c>
      <c r="B177" s="3" t="s">
        <v>163</v>
      </c>
      <c r="C177" s="3" t="s">
        <v>161</v>
      </c>
      <c r="D177" s="2">
        <v>72.5</v>
      </c>
      <c r="E177" s="6">
        <v>83.5</v>
      </c>
      <c r="F177" s="1">
        <v>80.199999999999989</v>
      </c>
      <c r="G177" s="1">
        <v>76.33</v>
      </c>
      <c r="H177" s="1">
        <f t="shared" ref="H177:H201" si="14">F177*0.4+G177*0.6</f>
        <v>77.877999999999986</v>
      </c>
      <c r="I177" s="3"/>
    </row>
    <row r="178" spans="1:9" ht="25.5" customHeight="1">
      <c r="A178" s="3">
        <v>2</v>
      </c>
      <c r="B178" s="3" t="s">
        <v>177</v>
      </c>
      <c r="C178" s="3" t="s">
        <v>161</v>
      </c>
      <c r="D178" s="2">
        <v>80</v>
      </c>
      <c r="E178" s="6">
        <v>77</v>
      </c>
      <c r="F178" s="1">
        <v>77.900000000000006</v>
      </c>
      <c r="G178" s="1">
        <v>76.5</v>
      </c>
      <c r="H178" s="1">
        <f t="shared" si="14"/>
        <v>77.06</v>
      </c>
      <c r="I178" s="3"/>
    </row>
    <row r="179" spans="1:9" ht="25.5" customHeight="1">
      <c r="A179" s="3">
        <v>3</v>
      </c>
      <c r="B179" s="3" t="s">
        <v>181</v>
      </c>
      <c r="C179" s="3" t="s">
        <v>161</v>
      </c>
      <c r="D179" s="2">
        <v>75.5</v>
      </c>
      <c r="E179" s="6">
        <v>78</v>
      </c>
      <c r="F179" s="1">
        <v>77.25</v>
      </c>
      <c r="G179" s="1">
        <v>79.5</v>
      </c>
      <c r="H179" s="1">
        <f t="shared" si="14"/>
        <v>78.599999999999994</v>
      </c>
      <c r="I179" s="3"/>
    </row>
    <row r="180" spans="1:9" ht="25.5" customHeight="1">
      <c r="A180" s="3">
        <v>4</v>
      </c>
      <c r="B180" s="3" t="s">
        <v>173</v>
      </c>
      <c r="C180" s="3" t="s">
        <v>161</v>
      </c>
      <c r="D180" s="2">
        <v>74.5</v>
      </c>
      <c r="E180" s="6">
        <v>76</v>
      </c>
      <c r="F180" s="1">
        <v>75.55</v>
      </c>
      <c r="G180" s="1">
        <v>76.66</v>
      </c>
      <c r="H180" s="1">
        <f t="shared" si="14"/>
        <v>76.215999999999994</v>
      </c>
      <c r="I180" s="3"/>
    </row>
    <row r="181" spans="1:9" ht="25.5" customHeight="1">
      <c r="A181" s="3">
        <v>5</v>
      </c>
      <c r="B181" s="3" t="s">
        <v>180</v>
      </c>
      <c r="C181" s="3" t="s">
        <v>161</v>
      </c>
      <c r="D181" s="2">
        <v>77</v>
      </c>
      <c r="E181" s="6">
        <v>74.5</v>
      </c>
      <c r="F181" s="1">
        <v>75.25</v>
      </c>
      <c r="G181" s="1">
        <v>85.83</v>
      </c>
      <c r="H181" s="1">
        <f t="shared" si="14"/>
        <v>81.597999999999999</v>
      </c>
      <c r="I181" s="3"/>
    </row>
    <row r="182" spans="1:9" ht="25.5" customHeight="1">
      <c r="A182" s="3">
        <v>6</v>
      </c>
      <c r="B182" s="3" t="s">
        <v>175</v>
      </c>
      <c r="C182" s="3" t="s">
        <v>161</v>
      </c>
      <c r="D182" s="2">
        <v>70</v>
      </c>
      <c r="E182" s="6">
        <v>75.5</v>
      </c>
      <c r="F182" s="1">
        <v>73.849999999999994</v>
      </c>
      <c r="G182" s="1">
        <v>77</v>
      </c>
      <c r="H182" s="1">
        <f t="shared" si="14"/>
        <v>75.739999999999995</v>
      </c>
      <c r="I182" s="3"/>
    </row>
    <row r="183" spans="1:9" ht="25.5" customHeight="1">
      <c r="A183" s="3">
        <v>7</v>
      </c>
      <c r="B183" s="3" t="s">
        <v>178</v>
      </c>
      <c r="C183" s="3" t="s">
        <v>161</v>
      </c>
      <c r="D183" s="2">
        <v>71</v>
      </c>
      <c r="E183" s="6">
        <v>71</v>
      </c>
      <c r="F183" s="1">
        <v>71</v>
      </c>
      <c r="G183" s="1">
        <v>78.17</v>
      </c>
      <c r="H183" s="1">
        <f t="shared" si="14"/>
        <v>75.302000000000007</v>
      </c>
      <c r="I183" s="3"/>
    </row>
    <row r="184" spans="1:9" ht="25.5" customHeight="1">
      <c r="A184" s="3">
        <v>8</v>
      </c>
      <c r="B184" s="3" t="s">
        <v>170</v>
      </c>
      <c r="C184" s="3" t="s">
        <v>161</v>
      </c>
      <c r="D184" s="2">
        <v>66</v>
      </c>
      <c r="E184" s="6">
        <v>73</v>
      </c>
      <c r="F184" s="1">
        <v>70.899999999999991</v>
      </c>
      <c r="G184" s="1">
        <v>75.16</v>
      </c>
      <c r="H184" s="1">
        <f t="shared" si="14"/>
        <v>73.455999999999989</v>
      </c>
      <c r="I184" s="3"/>
    </row>
    <row r="185" spans="1:9" ht="25.5" customHeight="1">
      <c r="A185" s="3">
        <v>9</v>
      </c>
      <c r="B185" s="3" t="s">
        <v>183</v>
      </c>
      <c r="C185" s="3" t="s">
        <v>161</v>
      </c>
      <c r="D185" s="2">
        <v>70</v>
      </c>
      <c r="E185" s="6">
        <v>70.5</v>
      </c>
      <c r="F185" s="1">
        <v>70.349999999999994</v>
      </c>
      <c r="G185" s="1">
        <v>74.83</v>
      </c>
      <c r="H185" s="1">
        <f t="shared" si="14"/>
        <v>73.037999999999997</v>
      </c>
      <c r="I185" s="3"/>
    </row>
    <row r="186" spans="1:9" ht="25.5" customHeight="1">
      <c r="A186" s="3">
        <v>10</v>
      </c>
      <c r="B186" s="3" t="s">
        <v>168</v>
      </c>
      <c r="C186" s="3" t="s">
        <v>161</v>
      </c>
      <c r="D186" s="2">
        <v>64</v>
      </c>
      <c r="E186" s="6">
        <v>73</v>
      </c>
      <c r="F186" s="1">
        <v>70.3</v>
      </c>
      <c r="G186" s="1">
        <v>63.33</v>
      </c>
      <c r="H186" s="1">
        <f t="shared" si="14"/>
        <v>66.117999999999995</v>
      </c>
      <c r="I186" s="3"/>
    </row>
    <row r="187" spans="1:9" ht="25.5" customHeight="1">
      <c r="A187" s="3">
        <v>11</v>
      </c>
      <c r="B187" s="3" t="s">
        <v>185</v>
      </c>
      <c r="C187" s="3" t="s">
        <v>161</v>
      </c>
      <c r="D187" s="2">
        <v>63.5</v>
      </c>
      <c r="E187" s="6">
        <v>71.5</v>
      </c>
      <c r="F187" s="1">
        <v>69.099999999999994</v>
      </c>
      <c r="G187" s="1">
        <v>69.84</v>
      </c>
      <c r="H187" s="1">
        <f t="shared" si="14"/>
        <v>69.544000000000011</v>
      </c>
      <c r="I187" s="3"/>
    </row>
    <row r="188" spans="1:9" ht="25.5" customHeight="1">
      <c r="A188" s="3">
        <v>12</v>
      </c>
      <c r="B188" s="3" t="s">
        <v>162</v>
      </c>
      <c r="C188" s="3" t="s">
        <v>161</v>
      </c>
      <c r="D188" s="2">
        <v>69</v>
      </c>
      <c r="E188" s="6">
        <v>69</v>
      </c>
      <c r="F188" s="1">
        <v>69</v>
      </c>
      <c r="G188" s="1">
        <v>77.33</v>
      </c>
      <c r="H188" s="1">
        <f t="shared" si="14"/>
        <v>73.99799999999999</v>
      </c>
      <c r="I188" s="3"/>
    </row>
    <row r="189" spans="1:9" ht="25.5" customHeight="1">
      <c r="A189" s="3">
        <v>13</v>
      </c>
      <c r="B189" s="3" t="s">
        <v>179</v>
      </c>
      <c r="C189" s="3" t="s">
        <v>161</v>
      </c>
      <c r="D189" s="2">
        <v>66.5</v>
      </c>
      <c r="E189" s="6">
        <v>69.5</v>
      </c>
      <c r="F189" s="1">
        <v>68.599999999999994</v>
      </c>
      <c r="G189" s="1">
        <v>72.67</v>
      </c>
      <c r="H189" s="1">
        <f t="shared" si="14"/>
        <v>71.042000000000002</v>
      </c>
      <c r="I189" s="3"/>
    </row>
    <row r="190" spans="1:9" ht="25.5" customHeight="1">
      <c r="A190" s="3">
        <v>14</v>
      </c>
      <c r="B190" s="3" t="s">
        <v>171</v>
      </c>
      <c r="C190" s="3" t="s">
        <v>161</v>
      </c>
      <c r="D190" s="2">
        <v>61</v>
      </c>
      <c r="E190" s="6">
        <v>71</v>
      </c>
      <c r="F190" s="1">
        <v>68</v>
      </c>
      <c r="G190" s="1">
        <v>70.5</v>
      </c>
      <c r="H190" s="1">
        <f t="shared" si="14"/>
        <v>69.5</v>
      </c>
      <c r="I190" s="3"/>
    </row>
    <row r="191" spans="1:9" ht="25.5" customHeight="1">
      <c r="A191" s="3">
        <v>15</v>
      </c>
      <c r="B191" s="3" t="s">
        <v>182</v>
      </c>
      <c r="C191" s="3" t="s">
        <v>161</v>
      </c>
      <c r="D191" s="2">
        <v>52</v>
      </c>
      <c r="E191" s="6">
        <v>74.5</v>
      </c>
      <c r="F191" s="1">
        <v>67.75</v>
      </c>
      <c r="G191" s="1">
        <v>0</v>
      </c>
      <c r="H191" s="1">
        <f t="shared" si="14"/>
        <v>27.1</v>
      </c>
      <c r="I191" s="29" t="s">
        <v>214</v>
      </c>
    </row>
    <row r="192" spans="1:9" ht="25.5" customHeight="1">
      <c r="A192" s="3">
        <v>16</v>
      </c>
      <c r="B192" s="3" t="s">
        <v>176</v>
      </c>
      <c r="C192" s="3" t="s">
        <v>161</v>
      </c>
      <c r="D192" s="2">
        <v>63.5</v>
      </c>
      <c r="E192" s="6">
        <v>69.5</v>
      </c>
      <c r="F192" s="1">
        <v>67.7</v>
      </c>
      <c r="G192" s="1">
        <v>72.17</v>
      </c>
      <c r="H192" s="1">
        <f t="shared" si="14"/>
        <v>70.382000000000005</v>
      </c>
      <c r="I192" s="3"/>
    </row>
    <row r="193" spans="1:9" ht="25.5" customHeight="1">
      <c r="A193" s="3">
        <v>17</v>
      </c>
      <c r="B193" s="3" t="s">
        <v>164</v>
      </c>
      <c r="C193" s="3" t="s">
        <v>161</v>
      </c>
      <c r="D193" s="2">
        <v>70.5</v>
      </c>
      <c r="E193" s="6">
        <v>66.5</v>
      </c>
      <c r="F193" s="1">
        <v>67.699999999999989</v>
      </c>
      <c r="G193" s="1">
        <v>75.5</v>
      </c>
      <c r="H193" s="1">
        <f t="shared" si="14"/>
        <v>72.38</v>
      </c>
      <c r="I193" s="3"/>
    </row>
    <row r="194" spans="1:9" ht="25.5" customHeight="1">
      <c r="A194" s="3">
        <v>18</v>
      </c>
      <c r="B194" s="3" t="s">
        <v>186</v>
      </c>
      <c r="C194" s="3" t="s">
        <v>161</v>
      </c>
      <c r="D194" s="2">
        <v>62</v>
      </c>
      <c r="E194" s="6">
        <v>70</v>
      </c>
      <c r="F194" s="1">
        <v>67.599999999999994</v>
      </c>
      <c r="G194" s="1">
        <v>73.5</v>
      </c>
      <c r="H194" s="1">
        <f t="shared" si="14"/>
        <v>71.14</v>
      </c>
      <c r="I194" s="3"/>
    </row>
    <row r="195" spans="1:9" ht="25.5" customHeight="1">
      <c r="A195" s="3">
        <v>19</v>
      </c>
      <c r="B195" s="3" t="s">
        <v>165</v>
      </c>
      <c r="C195" s="3" t="s">
        <v>161</v>
      </c>
      <c r="D195" s="2">
        <v>64</v>
      </c>
      <c r="E195" s="6">
        <v>69</v>
      </c>
      <c r="F195" s="1">
        <v>67.5</v>
      </c>
      <c r="G195" s="1">
        <v>70.17</v>
      </c>
      <c r="H195" s="1">
        <f t="shared" si="14"/>
        <v>69.102000000000004</v>
      </c>
      <c r="I195" s="3"/>
    </row>
    <row r="196" spans="1:9" ht="25.5" customHeight="1">
      <c r="A196" s="3">
        <v>20</v>
      </c>
      <c r="B196" s="3" t="s">
        <v>166</v>
      </c>
      <c r="C196" s="3" t="s">
        <v>161</v>
      </c>
      <c r="D196" s="2">
        <v>68</v>
      </c>
      <c r="E196" s="6">
        <v>67</v>
      </c>
      <c r="F196" s="1">
        <v>67.3</v>
      </c>
      <c r="G196" s="1">
        <v>69.84</v>
      </c>
      <c r="H196" s="1">
        <f t="shared" si="14"/>
        <v>68.824000000000012</v>
      </c>
      <c r="I196" s="3"/>
    </row>
    <row r="197" spans="1:9" ht="25.5" customHeight="1">
      <c r="A197" s="3">
        <v>21</v>
      </c>
      <c r="B197" s="3" t="s">
        <v>172</v>
      </c>
      <c r="C197" s="3" t="s">
        <v>161</v>
      </c>
      <c r="D197" s="2">
        <v>61</v>
      </c>
      <c r="E197" s="6">
        <v>69</v>
      </c>
      <c r="F197" s="1">
        <v>66.599999999999994</v>
      </c>
      <c r="G197" s="1">
        <v>79.5</v>
      </c>
      <c r="H197" s="1">
        <f t="shared" si="14"/>
        <v>74.34</v>
      </c>
      <c r="I197" s="3"/>
    </row>
    <row r="198" spans="1:9" ht="25.5" customHeight="1">
      <c r="A198" s="3">
        <v>22</v>
      </c>
      <c r="B198" s="3" t="s">
        <v>174</v>
      </c>
      <c r="C198" s="3" t="s">
        <v>161</v>
      </c>
      <c r="D198" s="2">
        <v>63</v>
      </c>
      <c r="E198" s="6">
        <v>68</v>
      </c>
      <c r="F198" s="1">
        <v>66.5</v>
      </c>
      <c r="G198" s="1">
        <v>74.67</v>
      </c>
      <c r="H198" s="1">
        <f t="shared" si="14"/>
        <v>71.402000000000001</v>
      </c>
      <c r="I198" s="3"/>
    </row>
    <row r="199" spans="1:9" ht="25.5" customHeight="1">
      <c r="A199" s="3">
        <v>23</v>
      </c>
      <c r="B199" s="3" t="s">
        <v>184</v>
      </c>
      <c r="C199" s="3" t="s">
        <v>161</v>
      </c>
      <c r="D199" s="2">
        <v>65.5</v>
      </c>
      <c r="E199" s="6">
        <v>65.5</v>
      </c>
      <c r="F199" s="1">
        <v>65.5</v>
      </c>
      <c r="G199" s="1">
        <v>78</v>
      </c>
      <c r="H199" s="1">
        <f t="shared" si="14"/>
        <v>73</v>
      </c>
      <c r="I199" s="3"/>
    </row>
    <row r="200" spans="1:9" ht="25.5" customHeight="1">
      <c r="A200" s="3">
        <v>24</v>
      </c>
      <c r="B200" s="3" t="s">
        <v>167</v>
      </c>
      <c r="C200" s="3" t="s">
        <v>161</v>
      </c>
      <c r="D200" s="2">
        <v>63.5</v>
      </c>
      <c r="E200" s="6">
        <v>66</v>
      </c>
      <c r="F200" s="1">
        <v>65.25</v>
      </c>
      <c r="G200" s="1">
        <v>77.16</v>
      </c>
      <c r="H200" s="1">
        <f t="shared" si="14"/>
        <v>72.396000000000001</v>
      </c>
      <c r="I200" s="3"/>
    </row>
    <row r="201" spans="1:9" ht="25.5" customHeight="1">
      <c r="A201" s="3">
        <v>25</v>
      </c>
      <c r="B201" s="3" t="s">
        <v>169</v>
      </c>
      <c r="C201" s="3" t="s">
        <v>161</v>
      </c>
      <c r="D201" s="2">
        <v>60</v>
      </c>
      <c r="E201" s="6">
        <v>67.5</v>
      </c>
      <c r="F201" s="1">
        <v>65.25</v>
      </c>
      <c r="G201" s="1">
        <v>51.33</v>
      </c>
      <c r="H201" s="1">
        <f t="shared" si="14"/>
        <v>56.897999999999996</v>
      </c>
      <c r="I201" s="3"/>
    </row>
  </sheetData>
  <sheetProtection password="88B3" sheet="1" objects="1" scenarios="1"/>
  <sortState ref="C28:P34">
    <sortCondition descending="1" ref="F28:F34"/>
  </sortState>
  <mergeCells count="15">
    <mergeCell ref="A1:I1"/>
    <mergeCell ref="A3:B3"/>
    <mergeCell ref="A61:C61"/>
    <mergeCell ref="A29:C29"/>
    <mergeCell ref="A41:C41"/>
    <mergeCell ref="A136:F136"/>
    <mergeCell ref="A144:F144"/>
    <mergeCell ref="A149:C149"/>
    <mergeCell ref="A154:F154"/>
    <mergeCell ref="A175:F175"/>
    <mergeCell ref="A73:B73"/>
    <mergeCell ref="A114:B114"/>
    <mergeCell ref="A122:B122"/>
    <mergeCell ref="A98:B98"/>
    <mergeCell ref="A86:C86"/>
  </mergeCells>
  <phoneticPr fontId="4" type="noConversion"/>
  <printOptions horizontalCentered="1"/>
  <pageMargins left="0.15748031496062992" right="0.19685039370078741" top="0.78740157480314965" bottom="0.59055118110236227" header="0.51181102362204722" footer="0.51181102362204722"/>
  <pageSetup paperSize="9" orientation="portrait" r:id="rId1"/>
  <headerFooter>
    <oddFooter>&amp;C第 &amp;P 页，共 &amp;N 页</oddFooter>
  </headerFooter>
  <rowBreaks count="6" manualBreakCount="6">
    <brk id="39" max="16383" man="1"/>
    <brk id="71" max="16383" man="1"/>
    <brk id="96" max="16383" man="1"/>
    <brk id="121" max="16383" man="1"/>
    <brk id="153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2020-08-07T14:12:14Z</cp:lastPrinted>
  <dcterms:created xsi:type="dcterms:W3CDTF">2020-07-10T08:22:00Z</dcterms:created>
  <dcterms:modified xsi:type="dcterms:W3CDTF">2020-08-07T15:11:49Z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