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21195" windowHeight="93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Sheet1!$A$1:$M$54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K54" i="1" l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<sst xmlns="http://schemas.openxmlformats.org/spreadsheetml/2006/main" count="274" uniqueCount="108">
  <si>
    <t>序号</t>
    <phoneticPr fontId="2" type="noConversion"/>
  </si>
  <si>
    <t>姓名</t>
  </si>
  <si>
    <t>性别</t>
  </si>
  <si>
    <t>报考单位</t>
  </si>
  <si>
    <t>职位名称</t>
  </si>
  <si>
    <t>职位代码</t>
  </si>
  <si>
    <t>笔试成绩</t>
    <phoneticPr fontId="2" type="noConversion"/>
  </si>
  <si>
    <t>面试成绩</t>
    <phoneticPr fontId="2" type="noConversion"/>
  </si>
  <si>
    <t>技能加试成绩</t>
    <phoneticPr fontId="2" type="noConversion"/>
  </si>
  <si>
    <t>总分</t>
    <phoneticPr fontId="2" type="noConversion"/>
  </si>
  <si>
    <t>银磊</t>
  </si>
  <si>
    <t>男</t>
  </si>
  <si>
    <t>市直高中</t>
  </si>
  <si>
    <t>高中语文</t>
  </si>
  <si>
    <t>1</t>
  </si>
  <si>
    <t>年凤林</t>
  </si>
  <si>
    <t>高中数学</t>
  </si>
  <si>
    <t>2</t>
  </si>
  <si>
    <t>李姝晨</t>
  </si>
  <si>
    <t>女</t>
  </si>
  <si>
    <t>王蓓蓓</t>
  </si>
  <si>
    <t>高中英语</t>
  </si>
  <si>
    <t>3</t>
  </si>
  <si>
    <t>王钊</t>
  </si>
  <si>
    <t>高中物理</t>
  </si>
  <si>
    <t>4</t>
  </si>
  <si>
    <t>孙家其</t>
  </si>
  <si>
    <t>高中生物</t>
  </si>
  <si>
    <t>5</t>
  </si>
  <si>
    <t>王坤</t>
  </si>
  <si>
    <t>张佩雯</t>
  </si>
  <si>
    <t>高中政治</t>
  </si>
  <si>
    <t>6</t>
  </si>
  <si>
    <t>樊世望</t>
  </si>
  <si>
    <t>高中历史</t>
  </si>
  <si>
    <t>7</t>
  </si>
  <si>
    <t>王驰</t>
  </si>
  <si>
    <t>高中地理</t>
  </si>
  <si>
    <t>8</t>
  </si>
  <si>
    <t>梅瑰</t>
  </si>
  <si>
    <t>沙滢</t>
  </si>
  <si>
    <t>郭洁琼</t>
  </si>
  <si>
    <t>华程龙</t>
  </si>
  <si>
    <t>王颖</t>
  </si>
  <si>
    <t>马梦杰</t>
  </si>
  <si>
    <t>万容祎</t>
  </si>
  <si>
    <t>戴榕</t>
  </si>
  <si>
    <t>高中音乐</t>
  </si>
  <si>
    <t>9</t>
  </si>
  <si>
    <t>王忻恬</t>
  </si>
  <si>
    <t>市直初中</t>
  </si>
  <si>
    <t>初中语文</t>
  </si>
  <si>
    <t>10</t>
  </si>
  <si>
    <t>王悦</t>
  </si>
  <si>
    <t>吴国凤</t>
  </si>
  <si>
    <t>陈启开</t>
  </si>
  <si>
    <t>马云洁</t>
  </si>
  <si>
    <t>苏丹</t>
  </si>
  <si>
    <t>初中数学</t>
  </si>
  <si>
    <t>11</t>
  </si>
  <si>
    <t>颜瑶华</t>
  </si>
  <si>
    <t>王梅</t>
  </si>
  <si>
    <t>葛鹏</t>
  </si>
  <si>
    <t>潘峰玲</t>
  </si>
  <si>
    <t>胡玥</t>
  </si>
  <si>
    <t>柏昕萌</t>
  </si>
  <si>
    <t>陈振杰</t>
  </si>
  <si>
    <t>张薇</t>
  </si>
  <si>
    <t>杨玉佳</t>
  </si>
  <si>
    <t>高扬</t>
  </si>
  <si>
    <t>初中英语</t>
  </si>
  <si>
    <t>12</t>
  </si>
  <si>
    <t>徐倩倩</t>
  </si>
  <si>
    <t>查亚雯</t>
  </si>
  <si>
    <t>陈万卿</t>
  </si>
  <si>
    <t>邹世杰</t>
  </si>
  <si>
    <t>初中物理</t>
  </si>
  <si>
    <t>13</t>
  </si>
  <si>
    <t>姜芬芬</t>
  </si>
  <si>
    <t>安璐</t>
  </si>
  <si>
    <t>王玉婷</t>
  </si>
  <si>
    <t>初中生物</t>
  </si>
  <si>
    <t>14</t>
  </si>
  <si>
    <t>杨丹</t>
  </si>
  <si>
    <t>潘成洁</t>
  </si>
  <si>
    <t>初中地理</t>
  </si>
  <si>
    <t>15</t>
  </si>
  <si>
    <t>沈梦雅</t>
  </si>
  <si>
    <t>陈研秋</t>
  </si>
  <si>
    <t>市直小学</t>
  </si>
  <si>
    <t>小学语文</t>
  </si>
  <si>
    <t>16</t>
  </si>
  <si>
    <t>朱玥</t>
  </si>
  <si>
    <t>李昕洋</t>
  </si>
  <si>
    <t>陈宇</t>
  </si>
  <si>
    <t>小学数学</t>
  </si>
  <si>
    <t>17</t>
  </si>
  <si>
    <t>孙鑫</t>
  </si>
  <si>
    <t>孟琳</t>
  </si>
  <si>
    <t>小学英语</t>
  </si>
  <si>
    <t>18</t>
  </si>
  <si>
    <t>江艳玲</t>
  </si>
  <si>
    <t>陈慧敏</t>
  </si>
  <si>
    <t>职位内排序</t>
    <phoneticPr fontId="2" type="noConversion"/>
  </si>
  <si>
    <t>招聘计划</t>
    <phoneticPr fontId="1" type="noConversion"/>
  </si>
  <si>
    <t>备注</t>
    <phoneticPr fontId="1" type="noConversion"/>
  </si>
  <si>
    <t>第3名放弃，依次递补</t>
    <phoneticPr fontId="1" type="noConversion"/>
  </si>
  <si>
    <t>盐城市教育局直属学校2020年暑期公开招聘教师拟进入
体检、考察环节人员名单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</si>
</sst>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方正书宋简体"/>
      <family val="4"/>
      <charset val="134"/>
    </font>
    <font>
      <sz val="2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O10" sqref="O10"/>
    </sheetView>
  </sheetViews>
  <sheetFormatPr defaultRowHeight="13.5" x14ac:dyDescent="0.15"/>
  <cols>
    <col min="1" max="1" width="7" customWidth="1"/>
    <col min="2" max="2" width="13.125" customWidth="1"/>
    <col min="3" max="3" width="13.625" customWidth="1"/>
    <col min="4" max="4" width="6.5" customWidth="1"/>
    <col min="5" max="5" width="4.875" customWidth="1"/>
    <col min="6" max="6" width="8.75" customWidth="1"/>
    <col min="7" max="7" width="7.75" customWidth="1"/>
    <col min="8" max="8" width="8.625" customWidth="1"/>
    <col min="9" max="9" width="9.125" customWidth="1"/>
    <col min="10" max="10" width="7.125" customWidth="1"/>
    <col min="11" max="11" width="10" customWidth="1"/>
    <col min="12" max="12" width="8.75" customWidth="1"/>
    <col min="13" max="13" width="12.375" customWidth="1"/>
  </cols>
  <sheetData>
    <row r="1" spans="1:13" ht="63.75" customHeight="1" x14ac:dyDescent="0.15">
      <c r="A1" s="15" t="s">
        <v>107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7" customHeight="1" x14ac:dyDescent="0.15">
      <c r="A2" s="3" t="s">
        <v>0</v>
      </c>
      <c r="B2" s="8" t="s">
        <v>3</v>
      </c>
      <c r="C2" s="8" t="s">
        <v>4</v>
      </c>
      <c r="D2" s="8" t="s">
        <v>5</v>
      </c>
      <c r="E2" s="3" t="s">
        <v>104</v>
      </c>
      <c r="F2" s="9" t="s">
        <v>1</v>
      </c>
      <c r="G2" s="8" t="s">
        <v>2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103</v>
      </c>
      <c r="M2" s="10" t="s">
        <v>105</v>
      </c>
    </row>
    <row r="3" spans="1:13" ht="15" x14ac:dyDescent="0.15">
      <c r="A3" s="1">
        <v>1</v>
      </c>
      <c r="B3" s="3" t="s">
        <v>12</v>
      </c>
      <c r="C3" s="3" t="s">
        <v>13</v>
      </c>
      <c r="D3" s="3" t="s">
        <v>14</v>
      </c>
      <c r="E3" s="1">
        <v>1</v>
      </c>
      <c r="F3" s="2" t="s">
        <v>10</v>
      </c>
      <c r="G3" s="3" t="s">
        <v>11</v>
      </c>
      <c r="H3" s="1">
        <v>73</v>
      </c>
      <c r="I3" s="1">
        <v>80.33</v>
      </c>
      <c r="J3" s="1"/>
      <c r="K3" s="4">
        <f t="shared" ref="K3:K10" si="0">H3*0.4+I3*0.6</f>
        <v>77.397999999999996</v>
      </c>
      <c r="L3" s="1">
        <v>1</v>
      </c>
      <c r="M3" s="11"/>
    </row>
    <row r="4" spans="1:13" ht="15" x14ac:dyDescent="0.15">
      <c r="A4" s="1">
        <v>2</v>
      </c>
      <c r="B4" s="3" t="s">
        <v>12</v>
      </c>
      <c r="C4" s="3" t="s">
        <v>16</v>
      </c>
      <c r="D4" s="3" t="s">
        <v>17</v>
      </c>
      <c r="E4" s="14">
        <v>3</v>
      </c>
      <c r="F4" s="3" t="s">
        <v>15</v>
      </c>
      <c r="G4" s="3" t="s">
        <v>11</v>
      </c>
      <c r="H4" s="1">
        <v>89</v>
      </c>
      <c r="I4" s="5">
        <v>82</v>
      </c>
      <c r="J4" s="5"/>
      <c r="K4" s="4">
        <f t="shared" si="0"/>
        <v>84.8</v>
      </c>
      <c r="L4" s="1">
        <v>1</v>
      </c>
      <c r="M4" s="11"/>
    </row>
    <row r="5" spans="1:13" ht="15" x14ac:dyDescent="0.15">
      <c r="A5" s="13">
        <v>3</v>
      </c>
      <c r="B5" s="3" t="s">
        <v>12</v>
      </c>
      <c r="C5" s="3" t="s">
        <v>16</v>
      </c>
      <c r="D5" s="3" t="s">
        <v>17</v>
      </c>
      <c r="E5" s="14"/>
      <c r="F5" s="3" t="s">
        <v>18</v>
      </c>
      <c r="G5" s="3" t="s">
        <v>19</v>
      </c>
      <c r="H5" s="1">
        <v>64</v>
      </c>
      <c r="I5" s="5">
        <v>76.67</v>
      </c>
      <c r="J5" s="5"/>
      <c r="K5" s="4">
        <f t="shared" si="0"/>
        <v>71.602000000000004</v>
      </c>
      <c r="L5" s="1">
        <v>2</v>
      </c>
      <c r="M5" s="11"/>
    </row>
    <row r="6" spans="1:13" ht="15" x14ac:dyDescent="0.15">
      <c r="A6" s="13">
        <v>4</v>
      </c>
      <c r="B6" s="3" t="s">
        <v>12</v>
      </c>
      <c r="C6" s="3" t="s">
        <v>21</v>
      </c>
      <c r="D6" s="3" t="s">
        <v>22</v>
      </c>
      <c r="E6" s="1">
        <v>1</v>
      </c>
      <c r="F6" s="3" t="s">
        <v>20</v>
      </c>
      <c r="G6" s="3" t="s">
        <v>19</v>
      </c>
      <c r="H6" s="1">
        <v>75</v>
      </c>
      <c r="I6" s="5">
        <v>75.33</v>
      </c>
      <c r="J6" s="5"/>
      <c r="K6" s="4">
        <f t="shared" si="0"/>
        <v>75.198000000000008</v>
      </c>
      <c r="L6" s="1">
        <v>1</v>
      </c>
      <c r="M6" s="11"/>
    </row>
    <row r="7" spans="1:13" ht="15" x14ac:dyDescent="0.15">
      <c r="A7" s="13">
        <v>5</v>
      </c>
      <c r="B7" s="3" t="s">
        <v>12</v>
      </c>
      <c r="C7" s="3" t="s">
        <v>24</v>
      </c>
      <c r="D7" s="3" t="s">
        <v>25</v>
      </c>
      <c r="E7" s="1">
        <v>1</v>
      </c>
      <c r="F7" s="3" t="s">
        <v>23</v>
      </c>
      <c r="G7" s="3" t="s">
        <v>19</v>
      </c>
      <c r="H7" s="1">
        <v>72</v>
      </c>
      <c r="I7" s="5">
        <v>81</v>
      </c>
      <c r="J7" s="5"/>
      <c r="K7" s="4">
        <f t="shared" si="0"/>
        <v>77.400000000000006</v>
      </c>
      <c r="L7" s="1">
        <v>1</v>
      </c>
      <c r="M7" s="11"/>
    </row>
    <row r="8" spans="1:13" ht="15" x14ac:dyDescent="0.15">
      <c r="A8" s="13">
        <v>6</v>
      </c>
      <c r="B8" s="3" t="s">
        <v>12</v>
      </c>
      <c r="C8" s="3" t="s">
        <v>27</v>
      </c>
      <c r="D8" s="3" t="s">
        <v>28</v>
      </c>
      <c r="E8" s="14">
        <v>2</v>
      </c>
      <c r="F8" s="3" t="s">
        <v>26</v>
      </c>
      <c r="G8" s="3" t="s">
        <v>19</v>
      </c>
      <c r="H8" s="1">
        <v>63</v>
      </c>
      <c r="I8" s="5">
        <v>81</v>
      </c>
      <c r="J8" s="5"/>
      <c r="K8" s="4">
        <f t="shared" si="0"/>
        <v>73.800000000000011</v>
      </c>
      <c r="L8" s="1">
        <v>1</v>
      </c>
      <c r="M8" s="11"/>
    </row>
    <row r="9" spans="1:13" ht="15" x14ac:dyDescent="0.15">
      <c r="A9" s="13">
        <v>7</v>
      </c>
      <c r="B9" s="3" t="s">
        <v>12</v>
      </c>
      <c r="C9" s="3" t="s">
        <v>27</v>
      </c>
      <c r="D9" s="3" t="s">
        <v>28</v>
      </c>
      <c r="E9" s="14"/>
      <c r="F9" s="3" t="s">
        <v>29</v>
      </c>
      <c r="G9" s="3" t="s">
        <v>11</v>
      </c>
      <c r="H9" s="1">
        <v>64</v>
      </c>
      <c r="I9" s="5">
        <v>79</v>
      </c>
      <c r="J9" s="5"/>
      <c r="K9" s="4">
        <f t="shared" si="0"/>
        <v>73</v>
      </c>
      <c r="L9" s="1">
        <v>2</v>
      </c>
      <c r="M9" s="11"/>
    </row>
    <row r="10" spans="1:13" ht="15" x14ac:dyDescent="0.15">
      <c r="A10" s="13">
        <v>8</v>
      </c>
      <c r="B10" s="3" t="s">
        <v>12</v>
      </c>
      <c r="C10" s="3" t="s">
        <v>31</v>
      </c>
      <c r="D10" s="3" t="s">
        <v>32</v>
      </c>
      <c r="E10" s="1">
        <v>1</v>
      </c>
      <c r="F10" s="3" t="s">
        <v>30</v>
      </c>
      <c r="G10" s="3" t="s">
        <v>19</v>
      </c>
      <c r="H10" s="1">
        <v>72</v>
      </c>
      <c r="I10" s="5">
        <v>79</v>
      </c>
      <c r="J10" s="5"/>
      <c r="K10" s="4">
        <f t="shared" si="0"/>
        <v>76.2</v>
      </c>
      <c r="L10" s="1">
        <v>1</v>
      </c>
      <c r="M10" s="11"/>
    </row>
    <row r="11" spans="1:13" ht="15" x14ac:dyDescent="0.15">
      <c r="A11" s="13">
        <v>9</v>
      </c>
      <c r="B11" s="6" t="s">
        <v>12</v>
      </c>
      <c r="C11" s="6" t="s">
        <v>34</v>
      </c>
      <c r="D11" s="3" t="s">
        <v>35</v>
      </c>
      <c r="E11" s="1">
        <v>1</v>
      </c>
      <c r="F11" s="6" t="s">
        <v>33</v>
      </c>
      <c r="G11" s="6" t="s">
        <v>11</v>
      </c>
      <c r="H11" s="1">
        <v>78</v>
      </c>
      <c r="I11" s="5">
        <v>75</v>
      </c>
      <c r="J11" s="5"/>
      <c r="K11" s="4">
        <f t="shared" ref="K11:K19" si="1">H11*0.4+I11*0.6</f>
        <v>76.2</v>
      </c>
      <c r="L11" s="1">
        <v>1</v>
      </c>
      <c r="M11" s="11"/>
    </row>
    <row r="12" spans="1:13" ht="15" x14ac:dyDescent="0.15">
      <c r="A12" s="13">
        <v>10</v>
      </c>
      <c r="B12" s="3" t="s">
        <v>12</v>
      </c>
      <c r="C12" s="3" t="s">
        <v>37</v>
      </c>
      <c r="D12" s="3" t="s">
        <v>38</v>
      </c>
      <c r="E12" s="14">
        <v>8</v>
      </c>
      <c r="F12" s="3" t="s">
        <v>36</v>
      </c>
      <c r="G12" s="3" t="s">
        <v>11</v>
      </c>
      <c r="H12" s="1">
        <v>78</v>
      </c>
      <c r="I12" s="5">
        <v>77</v>
      </c>
      <c r="J12" s="5"/>
      <c r="K12" s="4">
        <f t="shared" si="1"/>
        <v>77.400000000000006</v>
      </c>
      <c r="L12" s="1">
        <v>1</v>
      </c>
      <c r="M12" s="11"/>
    </row>
    <row r="13" spans="1:13" ht="15" x14ac:dyDescent="0.15">
      <c r="A13" s="13">
        <v>11</v>
      </c>
      <c r="B13" s="3" t="s">
        <v>12</v>
      </c>
      <c r="C13" s="3" t="s">
        <v>37</v>
      </c>
      <c r="D13" s="3" t="s">
        <v>38</v>
      </c>
      <c r="E13" s="14"/>
      <c r="F13" s="3" t="s">
        <v>39</v>
      </c>
      <c r="G13" s="3" t="s">
        <v>19</v>
      </c>
      <c r="H13" s="1">
        <v>73</v>
      </c>
      <c r="I13" s="5">
        <v>80</v>
      </c>
      <c r="J13" s="5"/>
      <c r="K13" s="4">
        <f t="shared" si="1"/>
        <v>77.2</v>
      </c>
      <c r="L13" s="1">
        <v>2</v>
      </c>
      <c r="M13" s="11"/>
    </row>
    <row r="14" spans="1:13" ht="15" x14ac:dyDescent="0.15">
      <c r="A14" s="13">
        <v>12</v>
      </c>
      <c r="B14" s="3" t="s">
        <v>12</v>
      </c>
      <c r="C14" s="3" t="s">
        <v>37</v>
      </c>
      <c r="D14" s="3" t="s">
        <v>38</v>
      </c>
      <c r="E14" s="14"/>
      <c r="F14" s="3" t="s">
        <v>40</v>
      </c>
      <c r="G14" s="3" t="s">
        <v>19</v>
      </c>
      <c r="H14" s="1">
        <v>70</v>
      </c>
      <c r="I14" s="5">
        <v>79.67</v>
      </c>
      <c r="J14" s="5"/>
      <c r="K14" s="4">
        <f t="shared" si="1"/>
        <v>75.801999999999992</v>
      </c>
      <c r="L14" s="1">
        <v>3</v>
      </c>
      <c r="M14" s="11"/>
    </row>
    <row r="15" spans="1:13" ht="15" x14ac:dyDescent="0.15">
      <c r="A15" s="13">
        <v>13</v>
      </c>
      <c r="B15" s="3" t="s">
        <v>12</v>
      </c>
      <c r="C15" s="3" t="s">
        <v>37</v>
      </c>
      <c r="D15" s="3" t="s">
        <v>38</v>
      </c>
      <c r="E15" s="14"/>
      <c r="F15" s="3" t="s">
        <v>41</v>
      </c>
      <c r="G15" s="3" t="s">
        <v>19</v>
      </c>
      <c r="H15" s="1">
        <v>72</v>
      </c>
      <c r="I15" s="5">
        <v>76.67</v>
      </c>
      <c r="J15" s="5"/>
      <c r="K15" s="4">
        <f t="shared" si="1"/>
        <v>74.802000000000007</v>
      </c>
      <c r="L15" s="1">
        <v>4</v>
      </c>
      <c r="M15" s="11"/>
    </row>
    <row r="16" spans="1:13" ht="15" x14ac:dyDescent="0.15">
      <c r="A16" s="13">
        <v>14</v>
      </c>
      <c r="B16" s="3" t="s">
        <v>12</v>
      </c>
      <c r="C16" s="3" t="s">
        <v>37</v>
      </c>
      <c r="D16" s="3" t="s">
        <v>38</v>
      </c>
      <c r="E16" s="14"/>
      <c r="F16" s="3" t="s">
        <v>42</v>
      </c>
      <c r="G16" s="3" t="s">
        <v>11</v>
      </c>
      <c r="H16" s="1">
        <v>74</v>
      </c>
      <c r="I16" s="5">
        <v>74.67</v>
      </c>
      <c r="J16" s="5"/>
      <c r="K16" s="4">
        <f t="shared" si="1"/>
        <v>74.402000000000001</v>
      </c>
      <c r="L16" s="1">
        <v>5</v>
      </c>
      <c r="M16" s="11"/>
    </row>
    <row r="17" spans="1:13" ht="15" x14ac:dyDescent="0.15">
      <c r="A17" s="13">
        <v>15</v>
      </c>
      <c r="B17" s="3" t="s">
        <v>12</v>
      </c>
      <c r="C17" s="3" t="s">
        <v>37</v>
      </c>
      <c r="D17" s="3" t="s">
        <v>38</v>
      </c>
      <c r="E17" s="14"/>
      <c r="F17" s="3" t="s">
        <v>43</v>
      </c>
      <c r="G17" s="3" t="s">
        <v>19</v>
      </c>
      <c r="H17" s="1">
        <v>77</v>
      </c>
      <c r="I17" s="5">
        <v>71.33</v>
      </c>
      <c r="J17" s="5"/>
      <c r="K17" s="4">
        <f t="shared" si="1"/>
        <v>73.597999999999999</v>
      </c>
      <c r="L17" s="1">
        <v>6</v>
      </c>
      <c r="M17" s="11"/>
    </row>
    <row r="18" spans="1:13" ht="15" x14ac:dyDescent="0.15">
      <c r="A18" s="13">
        <v>16</v>
      </c>
      <c r="B18" s="3" t="s">
        <v>12</v>
      </c>
      <c r="C18" s="3" t="s">
        <v>37</v>
      </c>
      <c r="D18" s="3" t="s">
        <v>38</v>
      </c>
      <c r="E18" s="14"/>
      <c r="F18" s="3" t="s">
        <v>44</v>
      </c>
      <c r="G18" s="3" t="s">
        <v>19</v>
      </c>
      <c r="H18" s="1">
        <v>67</v>
      </c>
      <c r="I18" s="5">
        <v>76</v>
      </c>
      <c r="J18" s="5"/>
      <c r="K18" s="4">
        <f t="shared" si="1"/>
        <v>72.400000000000006</v>
      </c>
      <c r="L18" s="1">
        <v>7</v>
      </c>
      <c r="M18" s="11"/>
    </row>
    <row r="19" spans="1:13" ht="15" x14ac:dyDescent="0.15">
      <c r="A19" s="13">
        <v>17</v>
      </c>
      <c r="B19" s="3" t="s">
        <v>12</v>
      </c>
      <c r="C19" s="3" t="s">
        <v>37</v>
      </c>
      <c r="D19" s="3" t="s">
        <v>38</v>
      </c>
      <c r="E19" s="14"/>
      <c r="F19" s="3" t="s">
        <v>45</v>
      </c>
      <c r="G19" s="3" t="s">
        <v>19</v>
      </c>
      <c r="H19" s="1">
        <v>69</v>
      </c>
      <c r="I19" s="5">
        <v>74.67</v>
      </c>
      <c r="J19" s="5"/>
      <c r="K19" s="4">
        <f t="shared" si="1"/>
        <v>72.402000000000001</v>
      </c>
      <c r="L19" s="1">
        <v>8</v>
      </c>
      <c r="M19" s="11"/>
    </row>
    <row r="20" spans="1:13" ht="15" x14ac:dyDescent="0.15">
      <c r="A20" s="13">
        <v>18</v>
      </c>
      <c r="B20" s="3" t="s">
        <v>12</v>
      </c>
      <c r="C20" s="3" t="s">
        <v>47</v>
      </c>
      <c r="D20" s="3" t="s">
        <v>48</v>
      </c>
      <c r="E20" s="1">
        <v>1</v>
      </c>
      <c r="F20" s="3" t="s">
        <v>46</v>
      </c>
      <c r="G20" s="3" t="s">
        <v>19</v>
      </c>
      <c r="H20" s="1">
        <v>74</v>
      </c>
      <c r="I20" s="5">
        <v>84.33</v>
      </c>
      <c r="J20" s="5">
        <v>85</v>
      </c>
      <c r="K20" s="4">
        <f>H20*0.4+I20*0.4+J20*0.2</f>
        <v>80.331999999999994</v>
      </c>
      <c r="L20" s="1">
        <v>1</v>
      </c>
      <c r="M20" s="11"/>
    </row>
    <row r="21" spans="1:13" ht="15" x14ac:dyDescent="0.15">
      <c r="A21" s="13">
        <v>19</v>
      </c>
      <c r="B21" s="3" t="s">
        <v>50</v>
      </c>
      <c r="C21" s="3" t="s">
        <v>51</v>
      </c>
      <c r="D21" s="3" t="s">
        <v>52</v>
      </c>
      <c r="E21" s="14">
        <v>5</v>
      </c>
      <c r="F21" s="3" t="s">
        <v>49</v>
      </c>
      <c r="G21" s="3" t="s">
        <v>19</v>
      </c>
      <c r="H21" s="1">
        <v>81</v>
      </c>
      <c r="I21" s="5">
        <v>85</v>
      </c>
      <c r="J21" s="5"/>
      <c r="K21" s="4">
        <f t="shared" ref="K21:K35" si="2">H21*0.4+I21*0.6</f>
        <v>83.4</v>
      </c>
      <c r="L21" s="1">
        <v>1</v>
      </c>
      <c r="M21" s="11"/>
    </row>
    <row r="22" spans="1:13" ht="15" x14ac:dyDescent="0.15">
      <c r="A22" s="13">
        <v>20</v>
      </c>
      <c r="B22" s="3" t="s">
        <v>50</v>
      </c>
      <c r="C22" s="3" t="s">
        <v>51</v>
      </c>
      <c r="D22" s="3" t="s">
        <v>52</v>
      </c>
      <c r="E22" s="14"/>
      <c r="F22" s="3" t="s">
        <v>53</v>
      </c>
      <c r="G22" s="3" t="s">
        <v>19</v>
      </c>
      <c r="H22" s="1">
        <v>80</v>
      </c>
      <c r="I22" s="5">
        <v>83.33</v>
      </c>
      <c r="J22" s="5"/>
      <c r="K22" s="4">
        <f t="shared" si="2"/>
        <v>81.99799999999999</v>
      </c>
      <c r="L22" s="1">
        <v>2</v>
      </c>
      <c r="M22" s="11"/>
    </row>
    <row r="23" spans="1:13" ht="15" x14ac:dyDescent="0.15">
      <c r="A23" s="13">
        <v>21</v>
      </c>
      <c r="B23" s="3" t="s">
        <v>50</v>
      </c>
      <c r="C23" s="3" t="s">
        <v>51</v>
      </c>
      <c r="D23" s="3" t="s">
        <v>52</v>
      </c>
      <c r="E23" s="14"/>
      <c r="F23" s="3" t="s">
        <v>54</v>
      </c>
      <c r="G23" s="3" t="s">
        <v>19</v>
      </c>
      <c r="H23" s="1">
        <v>75</v>
      </c>
      <c r="I23" s="5">
        <v>85</v>
      </c>
      <c r="J23" s="5"/>
      <c r="K23" s="4">
        <f t="shared" si="2"/>
        <v>81</v>
      </c>
      <c r="L23" s="1">
        <v>3</v>
      </c>
      <c r="M23" s="11"/>
    </row>
    <row r="24" spans="1:13" ht="15" x14ac:dyDescent="0.15">
      <c r="A24" s="13">
        <v>22</v>
      </c>
      <c r="B24" s="3" t="s">
        <v>50</v>
      </c>
      <c r="C24" s="3" t="s">
        <v>51</v>
      </c>
      <c r="D24" s="3" t="s">
        <v>52</v>
      </c>
      <c r="E24" s="14"/>
      <c r="F24" s="3" t="s">
        <v>55</v>
      </c>
      <c r="G24" s="3" t="s">
        <v>11</v>
      </c>
      <c r="H24" s="1">
        <v>76</v>
      </c>
      <c r="I24" s="5">
        <v>84</v>
      </c>
      <c r="J24" s="5"/>
      <c r="K24" s="4">
        <f t="shared" si="2"/>
        <v>80.8</v>
      </c>
      <c r="L24" s="1">
        <v>4</v>
      </c>
      <c r="M24" s="11"/>
    </row>
    <row r="25" spans="1:13" ht="15" x14ac:dyDescent="0.15">
      <c r="A25" s="13">
        <v>23</v>
      </c>
      <c r="B25" s="3" t="s">
        <v>50</v>
      </c>
      <c r="C25" s="3" t="s">
        <v>51</v>
      </c>
      <c r="D25" s="3" t="s">
        <v>52</v>
      </c>
      <c r="E25" s="14"/>
      <c r="F25" s="3" t="s">
        <v>56</v>
      </c>
      <c r="G25" s="3" t="s">
        <v>19</v>
      </c>
      <c r="H25" s="1">
        <v>77</v>
      </c>
      <c r="I25" s="5">
        <v>82.67</v>
      </c>
      <c r="J25" s="5"/>
      <c r="K25" s="4">
        <f t="shared" si="2"/>
        <v>80.402000000000001</v>
      </c>
      <c r="L25" s="1">
        <v>5</v>
      </c>
      <c r="M25" s="11"/>
    </row>
    <row r="26" spans="1:13" ht="15" x14ac:dyDescent="0.15">
      <c r="A26" s="13">
        <v>24</v>
      </c>
      <c r="B26" s="3" t="s">
        <v>50</v>
      </c>
      <c r="C26" s="3" t="s">
        <v>58</v>
      </c>
      <c r="D26" s="3" t="s">
        <v>59</v>
      </c>
      <c r="E26" s="14">
        <v>10</v>
      </c>
      <c r="F26" s="3" t="s">
        <v>57</v>
      </c>
      <c r="G26" s="3" t="s">
        <v>19</v>
      </c>
      <c r="H26" s="1">
        <v>78</v>
      </c>
      <c r="I26" s="5">
        <v>84</v>
      </c>
      <c r="J26" s="5"/>
      <c r="K26" s="4">
        <f t="shared" si="2"/>
        <v>81.599999999999994</v>
      </c>
      <c r="L26" s="1">
        <v>1</v>
      </c>
      <c r="M26" s="11"/>
    </row>
    <row r="27" spans="1:13" ht="15" x14ac:dyDescent="0.15">
      <c r="A27" s="13">
        <v>25</v>
      </c>
      <c r="B27" s="3" t="s">
        <v>50</v>
      </c>
      <c r="C27" s="3" t="s">
        <v>58</v>
      </c>
      <c r="D27" s="3" t="s">
        <v>59</v>
      </c>
      <c r="E27" s="14"/>
      <c r="F27" s="3" t="s">
        <v>60</v>
      </c>
      <c r="G27" s="3" t="s">
        <v>19</v>
      </c>
      <c r="H27" s="1">
        <v>83</v>
      </c>
      <c r="I27" s="5">
        <v>78.67</v>
      </c>
      <c r="J27" s="5"/>
      <c r="K27" s="4">
        <f t="shared" si="2"/>
        <v>80.402000000000001</v>
      </c>
      <c r="L27" s="1">
        <v>2</v>
      </c>
      <c r="M27" s="11"/>
    </row>
    <row r="28" spans="1:13" ht="15" x14ac:dyDescent="0.15">
      <c r="A28" s="13">
        <v>26</v>
      </c>
      <c r="B28" s="3" t="s">
        <v>50</v>
      </c>
      <c r="C28" s="3" t="s">
        <v>58</v>
      </c>
      <c r="D28" s="3" t="s">
        <v>59</v>
      </c>
      <c r="E28" s="14"/>
      <c r="F28" s="3" t="s">
        <v>61</v>
      </c>
      <c r="G28" s="3" t="s">
        <v>19</v>
      </c>
      <c r="H28" s="1">
        <v>83</v>
      </c>
      <c r="I28" s="5">
        <v>77.33</v>
      </c>
      <c r="J28" s="5"/>
      <c r="K28" s="4">
        <f t="shared" si="2"/>
        <v>79.597999999999999</v>
      </c>
      <c r="L28" s="1">
        <v>3</v>
      </c>
      <c r="M28" s="11"/>
    </row>
    <row r="29" spans="1:13" ht="15" x14ac:dyDescent="0.15">
      <c r="A29" s="13">
        <v>27</v>
      </c>
      <c r="B29" s="3" t="s">
        <v>50</v>
      </c>
      <c r="C29" s="3" t="s">
        <v>58</v>
      </c>
      <c r="D29" s="3" t="s">
        <v>59</v>
      </c>
      <c r="E29" s="14"/>
      <c r="F29" s="3" t="s">
        <v>62</v>
      </c>
      <c r="G29" s="3" t="s">
        <v>11</v>
      </c>
      <c r="H29" s="1">
        <v>75</v>
      </c>
      <c r="I29" s="5">
        <v>78.33</v>
      </c>
      <c r="J29" s="5"/>
      <c r="K29" s="4">
        <f t="shared" si="2"/>
        <v>76.99799999999999</v>
      </c>
      <c r="L29" s="1">
        <v>4</v>
      </c>
      <c r="M29" s="11"/>
    </row>
    <row r="30" spans="1:13" ht="15" x14ac:dyDescent="0.15">
      <c r="A30" s="13">
        <v>28</v>
      </c>
      <c r="B30" s="3" t="s">
        <v>50</v>
      </c>
      <c r="C30" s="3" t="s">
        <v>58</v>
      </c>
      <c r="D30" s="3" t="s">
        <v>59</v>
      </c>
      <c r="E30" s="14"/>
      <c r="F30" s="3" t="s">
        <v>63</v>
      </c>
      <c r="G30" s="3" t="s">
        <v>19</v>
      </c>
      <c r="H30" s="1">
        <v>69</v>
      </c>
      <c r="I30" s="5">
        <v>81</v>
      </c>
      <c r="J30" s="5"/>
      <c r="K30" s="4">
        <f t="shared" si="2"/>
        <v>76.2</v>
      </c>
      <c r="L30" s="1">
        <v>5</v>
      </c>
      <c r="M30" s="11"/>
    </row>
    <row r="31" spans="1:13" ht="15" x14ac:dyDescent="0.15">
      <c r="A31" s="13">
        <v>29</v>
      </c>
      <c r="B31" s="3" t="s">
        <v>50</v>
      </c>
      <c r="C31" s="3" t="s">
        <v>58</v>
      </c>
      <c r="D31" s="3" t="s">
        <v>59</v>
      </c>
      <c r="E31" s="14"/>
      <c r="F31" s="3" t="s">
        <v>64</v>
      </c>
      <c r="G31" s="3" t="s">
        <v>19</v>
      </c>
      <c r="H31" s="1">
        <v>71</v>
      </c>
      <c r="I31" s="5">
        <v>77.33</v>
      </c>
      <c r="J31" s="5"/>
      <c r="K31" s="4">
        <f t="shared" si="2"/>
        <v>74.798000000000002</v>
      </c>
      <c r="L31" s="1">
        <v>6</v>
      </c>
      <c r="M31" s="11"/>
    </row>
    <row r="32" spans="1:13" ht="15" x14ac:dyDescent="0.15">
      <c r="A32" s="13">
        <v>30</v>
      </c>
      <c r="B32" s="3" t="s">
        <v>50</v>
      </c>
      <c r="C32" s="3" t="s">
        <v>58</v>
      </c>
      <c r="D32" s="3" t="s">
        <v>59</v>
      </c>
      <c r="E32" s="14"/>
      <c r="F32" s="3" t="s">
        <v>65</v>
      </c>
      <c r="G32" s="3" t="s">
        <v>19</v>
      </c>
      <c r="H32" s="1">
        <v>65</v>
      </c>
      <c r="I32" s="5">
        <v>81</v>
      </c>
      <c r="J32" s="5"/>
      <c r="K32" s="4">
        <f t="shared" si="2"/>
        <v>74.599999999999994</v>
      </c>
      <c r="L32" s="1">
        <v>7</v>
      </c>
      <c r="M32" s="11"/>
    </row>
    <row r="33" spans="1:13" ht="15" x14ac:dyDescent="0.15">
      <c r="A33" s="13">
        <v>31</v>
      </c>
      <c r="B33" s="3" t="s">
        <v>50</v>
      </c>
      <c r="C33" s="3" t="s">
        <v>58</v>
      </c>
      <c r="D33" s="3" t="s">
        <v>59</v>
      </c>
      <c r="E33" s="14"/>
      <c r="F33" s="3" t="s">
        <v>66</v>
      </c>
      <c r="G33" s="3" t="s">
        <v>11</v>
      </c>
      <c r="H33" s="1">
        <v>67</v>
      </c>
      <c r="I33" s="5">
        <v>76.67</v>
      </c>
      <c r="J33" s="5"/>
      <c r="K33" s="4">
        <f t="shared" si="2"/>
        <v>72.802000000000007</v>
      </c>
      <c r="L33" s="1">
        <v>8</v>
      </c>
      <c r="M33" s="11"/>
    </row>
    <row r="34" spans="1:13" ht="15" x14ac:dyDescent="0.15">
      <c r="A34" s="13">
        <v>32</v>
      </c>
      <c r="B34" s="3" t="s">
        <v>50</v>
      </c>
      <c r="C34" s="3" t="s">
        <v>58</v>
      </c>
      <c r="D34" s="3" t="s">
        <v>59</v>
      </c>
      <c r="E34" s="14"/>
      <c r="F34" s="3" t="s">
        <v>67</v>
      </c>
      <c r="G34" s="3" t="s">
        <v>19</v>
      </c>
      <c r="H34" s="1">
        <v>68</v>
      </c>
      <c r="I34" s="5">
        <v>75</v>
      </c>
      <c r="J34" s="5"/>
      <c r="K34" s="4">
        <f t="shared" si="2"/>
        <v>72.2</v>
      </c>
      <c r="L34" s="1">
        <v>9</v>
      </c>
      <c r="M34" s="11"/>
    </row>
    <row r="35" spans="1:13" ht="15" x14ac:dyDescent="0.15">
      <c r="A35" s="13">
        <v>33</v>
      </c>
      <c r="B35" s="3" t="s">
        <v>50</v>
      </c>
      <c r="C35" s="3" t="s">
        <v>58</v>
      </c>
      <c r="D35" s="3" t="s">
        <v>59</v>
      </c>
      <c r="E35" s="14"/>
      <c r="F35" s="3" t="s">
        <v>68</v>
      </c>
      <c r="G35" s="3" t="s">
        <v>19</v>
      </c>
      <c r="H35" s="1">
        <v>62</v>
      </c>
      <c r="I35" s="5">
        <v>77</v>
      </c>
      <c r="J35" s="5"/>
      <c r="K35" s="4">
        <f t="shared" si="2"/>
        <v>71</v>
      </c>
      <c r="L35" s="1">
        <v>10</v>
      </c>
      <c r="M35" s="11"/>
    </row>
    <row r="36" spans="1:13" ht="15" x14ac:dyDescent="0.15">
      <c r="A36" s="13">
        <v>34</v>
      </c>
      <c r="B36" s="3" t="s">
        <v>50</v>
      </c>
      <c r="C36" s="3" t="s">
        <v>70</v>
      </c>
      <c r="D36" s="3" t="s">
        <v>71</v>
      </c>
      <c r="E36" s="14">
        <v>4</v>
      </c>
      <c r="F36" s="3" t="s">
        <v>69</v>
      </c>
      <c r="G36" s="3" t="s">
        <v>19</v>
      </c>
      <c r="H36" s="1">
        <v>85</v>
      </c>
      <c r="I36" s="5">
        <v>82</v>
      </c>
      <c r="J36" s="5"/>
      <c r="K36" s="4">
        <f t="shared" ref="K36:K47" si="3">H36*0.4+I36*0.6</f>
        <v>83.199999999999989</v>
      </c>
      <c r="L36" s="1">
        <v>1</v>
      </c>
      <c r="M36" s="11"/>
    </row>
    <row r="37" spans="1:13" ht="15" x14ac:dyDescent="0.15">
      <c r="A37" s="13">
        <v>35</v>
      </c>
      <c r="B37" s="3" t="s">
        <v>50</v>
      </c>
      <c r="C37" s="3" t="s">
        <v>70</v>
      </c>
      <c r="D37" s="3" t="s">
        <v>71</v>
      </c>
      <c r="E37" s="14"/>
      <c r="F37" s="3" t="s">
        <v>72</v>
      </c>
      <c r="G37" s="3" t="s">
        <v>19</v>
      </c>
      <c r="H37" s="1">
        <v>80</v>
      </c>
      <c r="I37" s="5">
        <v>79</v>
      </c>
      <c r="J37" s="5"/>
      <c r="K37" s="4">
        <f t="shared" si="3"/>
        <v>79.400000000000006</v>
      </c>
      <c r="L37" s="1">
        <v>2</v>
      </c>
      <c r="M37" s="11"/>
    </row>
    <row r="38" spans="1:13" ht="15" x14ac:dyDescent="0.15">
      <c r="A38" s="13">
        <v>36</v>
      </c>
      <c r="B38" s="3" t="s">
        <v>50</v>
      </c>
      <c r="C38" s="3" t="s">
        <v>70</v>
      </c>
      <c r="D38" s="3">
        <v>4</v>
      </c>
      <c r="E38" s="14"/>
      <c r="F38" s="3" t="s">
        <v>73</v>
      </c>
      <c r="G38" s="3" t="s">
        <v>19</v>
      </c>
      <c r="H38" s="1">
        <v>82</v>
      </c>
      <c r="I38" s="5">
        <v>75.83</v>
      </c>
      <c r="J38" s="5"/>
      <c r="K38" s="4">
        <f t="shared" si="3"/>
        <v>78.298000000000002</v>
      </c>
      <c r="L38" s="1">
        <v>4</v>
      </c>
      <c r="M38" s="11"/>
    </row>
    <row r="39" spans="1:13" ht="27" x14ac:dyDescent="0.15">
      <c r="A39" s="13">
        <v>37</v>
      </c>
      <c r="B39" s="3" t="s">
        <v>50</v>
      </c>
      <c r="C39" s="3" t="s">
        <v>70</v>
      </c>
      <c r="D39" s="3" t="s">
        <v>71</v>
      </c>
      <c r="E39" s="14"/>
      <c r="F39" s="3" t="s">
        <v>74</v>
      </c>
      <c r="G39" s="3" t="s">
        <v>19</v>
      </c>
      <c r="H39" s="1">
        <v>79</v>
      </c>
      <c r="I39" s="5">
        <v>77.33</v>
      </c>
      <c r="J39" s="5"/>
      <c r="K39" s="4">
        <f t="shared" si="3"/>
        <v>77.99799999999999</v>
      </c>
      <c r="L39" s="1">
        <v>5</v>
      </c>
      <c r="M39" s="12" t="s">
        <v>106</v>
      </c>
    </row>
    <row r="40" spans="1:13" ht="15" x14ac:dyDescent="0.15">
      <c r="A40" s="13">
        <v>38</v>
      </c>
      <c r="B40" s="3" t="s">
        <v>50</v>
      </c>
      <c r="C40" s="3" t="s">
        <v>76</v>
      </c>
      <c r="D40" s="3" t="s">
        <v>77</v>
      </c>
      <c r="E40" s="14">
        <v>3</v>
      </c>
      <c r="F40" s="3" t="s">
        <v>75</v>
      </c>
      <c r="G40" s="3" t="s">
        <v>11</v>
      </c>
      <c r="H40" s="1">
        <v>82</v>
      </c>
      <c r="I40" s="5">
        <v>83</v>
      </c>
      <c r="J40" s="5"/>
      <c r="K40" s="4">
        <f t="shared" si="3"/>
        <v>82.6</v>
      </c>
      <c r="L40" s="1">
        <v>1</v>
      </c>
      <c r="M40" s="11"/>
    </row>
    <row r="41" spans="1:13" ht="15" x14ac:dyDescent="0.15">
      <c r="A41" s="13">
        <v>39</v>
      </c>
      <c r="B41" s="3" t="s">
        <v>50</v>
      </c>
      <c r="C41" s="3" t="s">
        <v>76</v>
      </c>
      <c r="D41" s="3" t="s">
        <v>77</v>
      </c>
      <c r="E41" s="14"/>
      <c r="F41" s="3" t="s">
        <v>78</v>
      </c>
      <c r="G41" s="3" t="s">
        <v>19</v>
      </c>
      <c r="H41" s="1">
        <v>75</v>
      </c>
      <c r="I41" s="5">
        <v>81.67</v>
      </c>
      <c r="J41" s="5"/>
      <c r="K41" s="4">
        <f t="shared" si="3"/>
        <v>79.00200000000001</v>
      </c>
      <c r="L41" s="1">
        <v>2</v>
      </c>
      <c r="M41" s="11"/>
    </row>
    <row r="42" spans="1:13" ht="15" x14ac:dyDescent="0.15">
      <c r="A42" s="13">
        <v>40</v>
      </c>
      <c r="B42" s="3" t="s">
        <v>50</v>
      </c>
      <c r="C42" s="3" t="s">
        <v>76</v>
      </c>
      <c r="D42" s="3" t="s">
        <v>77</v>
      </c>
      <c r="E42" s="14"/>
      <c r="F42" s="3" t="s">
        <v>79</v>
      </c>
      <c r="G42" s="3" t="s">
        <v>19</v>
      </c>
      <c r="H42" s="1">
        <v>74</v>
      </c>
      <c r="I42" s="5">
        <v>81.67</v>
      </c>
      <c r="J42" s="5"/>
      <c r="K42" s="4">
        <f t="shared" si="3"/>
        <v>78.602000000000004</v>
      </c>
      <c r="L42" s="1">
        <v>3</v>
      </c>
      <c r="M42" s="11"/>
    </row>
    <row r="43" spans="1:13" ht="15" x14ac:dyDescent="0.15">
      <c r="A43" s="13">
        <v>41</v>
      </c>
      <c r="B43" s="3" t="s">
        <v>50</v>
      </c>
      <c r="C43" s="3" t="s">
        <v>81</v>
      </c>
      <c r="D43" s="3" t="s">
        <v>82</v>
      </c>
      <c r="E43" s="14">
        <v>2</v>
      </c>
      <c r="F43" s="3" t="s">
        <v>80</v>
      </c>
      <c r="G43" s="3" t="s">
        <v>19</v>
      </c>
      <c r="H43" s="1">
        <v>76</v>
      </c>
      <c r="I43" s="5">
        <v>83.67</v>
      </c>
      <c r="J43" s="5"/>
      <c r="K43" s="4">
        <f t="shared" si="3"/>
        <v>80.602000000000004</v>
      </c>
      <c r="L43" s="1">
        <v>1</v>
      </c>
      <c r="M43" s="11"/>
    </row>
    <row r="44" spans="1:13" ht="15" x14ac:dyDescent="0.15">
      <c r="A44" s="13">
        <v>42</v>
      </c>
      <c r="B44" s="3" t="s">
        <v>50</v>
      </c>
      <c r="C44" s="3" t="s">
        <v>81</v>
      </c>
      <c r="D44" s="3" t="s">
        <v>82</v>
      </c>
      <c r="E44" s="14"/>
      <c r="F44" s="3" t="s">
        <v>83</v>
      </c>
      <c r="G44" s="3" t="s">
        <v>19</v>
      </c>
      <c r="H44" s="1">
        <v>79</v>
      </c>
      <c r="I44" s="5">
        <v>80.67</v>
      </c>
      <c r="J44" s="5"/>
      <c r="K44" s="4">
        <f t="shared" si="3"/>
        <v>80.00200000000001</v>
      </c>
      <c r="L44" s="1">
        <v>2</v>
      </c>
      <c r="M44" s="11"/>
    </row>
    <row r="45" spans="1:13" ht="15" x14ac:dyDescent="0.15">
      <c r="A45" s="13">
        <v>43</v>
      </c>
      <c r="B45" s="3" t="s">
        <v>50</v>
      </c>
      <c r="C45" s="3" t="s">
        <v>85</v>
      </c>
      <c r="D45" s="3" t="s">
        <v>86</v>
      </c>
      <c r="E45" s="14">
        <v>2</v>
      </c>
      <c r="F45" s="3" t="s">
        <v>84</v>
      </c>
      <c r="G45" s="3" t="s">
        <v>19</v>
      </c>
      <c r="H45" s="1">
        <v>70</v>
      </c>
      <c r="I45" s="5">
        <v>79.33</v>
      </c>
      <c r="J45" s="5"/>
      <c r="K45" s="4">
        <f t="shared" si="3"/>
        <v>75.597999999999999</v>
      </c>
      <c r="L45" s="1">
        <v>1</v>
      </c>
      <c r="M45" s="11"/>
    </row>
    <row r="46" spans="1:13" ht="15" x14ac:dyDescent="0.15">
      <c r="A46" s="13">
        <v>44</v>
      </c>
      <c r="B46" s="3" t="s">
        <v>50</v>
      </c>
      <c r="C46" s="3" t="s">
        <v>85</v>
      </c>
      <c r="D46" s="3" t="s">
        <v>86</v>
      </c>
      <c r="E46" s="14"/>
      <c r="F46" s="3" t="s">
        <v>87</v>
      </c>
      <c r="G46" s="3" t="s">
        <v>19</v>
      </c>
      <c r="H46" s="1">
        <v>69</v>
      </c>
      <c r="I46" s="5">
        <v>75.33</v>
      </c>
      <c r="J46" s="5"/>
      <c r="K46" s="4">
        <f t="shared" si="3"/>
        <v>72.798000000000002</v>
      </c>
      <c r="L46" s="1">
        <v>2</v>
      </c>
      <c r="M46" s="11"/>
    </row>
    <row r="47" spans="1:13" ht="15" x14ac:dyDescent="0.15">
      <c r="A47" s="13">
        <v>45</v>
      </c>
      <c r="B47" s="3" t="s">
        <v>89</v>
      </c>
      <c r="C47" s="3" t="s">
        <v>90</v>
      </c>
      <c r="D47" s="3" t="s">
        <v>91</v>
      </c>
      <c r="E47" s="14">
        <v>3</v>
      </c>
      <c r="F47" s="3" t="s">
        <v>88</v>
      </c>
      <c r="G47" s="3" t="s">
        <v>19</v>
      </c>
      <c r="H47" s="1">
        <v>78</v>
      </c>
      <c r="I47" s="5">
        <v>81.83</v>
      </c>
      <c r="J47" s="5"/>
      <c r="K47" s="4">
        <f t="shared" si="3"/>
        <v>80.298000000000002</v>
      </c>
      <c r="L47" s="1">
        <v>1</v>
      </c>
      <c r="M47" s="11"/>
    </row>
    <row r="48" spans="1:13" ht="15" x14ac:dyDescent="0.15">
      <c r="A48" s="13">
        <v>46</v>
      </c>
      <c r="B48" s="3" t="s">
        <v>89</v>
      </c>
      <c r="C48" s="3" t="s">
        <v>90</v>
      </c>
      <c r="D48" s="3" t="s">
        <v>91</v>
      </c>
      <c r="E48" s="14"/>
      <c r="F48" s="3" t="s">
        <v>92</v>
      </c>
      <c r="G48" s="3" t="s">
        <v>19</v>
      </c>
      <c r="H48" s="1">
        <v>79</v>
      </c>
      <c r="I48" s="5">
        <v>80.5</v>
      </c>
      <c r="J48" s="5"/>
      <c r="K48" s="4">
        <f t="shared" ref="K48:K54" si="4">H48*0.4+I48*0.6</f>
        <v>79.900000000000006</v>
      </c>
      <c r="L48" s="1">
        <v>2</v>
      </c>
      <c r="M48" s="11"/>
    </row>
    <row r="49" spans="1:13" ht="15" x14ac:dyDescent="0.15">
      <c r="A49" s="13">
        <v>47</v>
      </c>
      <c r="B49" s="6" t="s">
        <v>89</v>
      </c>
      <c r="C49" s="6" t="s">
        <v>90</v>
      </c>
      <c r="D49" s="6" t="s">
        <v>91</v>
      </c>
      <c r="E49" s="14"/>
      <c r="F49" s="6" t="s">
        <v>93</v>
      </c>
      <c r="G49" s="6" t="s">
        <v>19</v>
      </c>
      <c r="H49" s="5">
        <v>78</v>
      </c>
      <c r="I49" s="5">
        <v>80.83</v>
      </c>
      <c r="J49" s="5"/>
      <c r="K49" s="7">
        <f t="shared" si="4"/>
        <v>79.698000000000008</v>
      </c>
      <c r="L49" s="5">
        <v>3</v>
      </c>
      <c r="M49" s="11"/>
    </row>
    <row r="50" spans="1:13" ht="15" x14ac:dyDescent="0.15">
      <c r="A50" s="13">
        <v>48</v>
      </c>
      <c r="B50" s="3" t="s">
        <v>89</v>
      </c>
      <c r="C50" s="3" t="s">
        <v>95</v>
      </c>
      <c r="D50" s="3" t="s">
        <v>96</v>
      </c>
      <c r="E50" s="14">
        <v>2</v>
      </c>
      <c r="F50" s="3" t="s">
        <v>94</v>
      </c>
      <c r="G50" s="3" t="s">
        <v>11</v>
      </c>
      <c r="H50" s="1">
        <v>75.5</v>
      </c>
      <c r="I50" s="5">
        <v>83.67</v>
      </c>
      <c r="J50" s="5"/>
      <c r="K50" s="4">
        <f t="shared" si="4"/>
        <v>80.402000000000001</v>
      </c>
      <c r="L50" s="1">
        <v>1</v>
      </c>
      <c r="M50" s="11"/>
    </row>
    <row r="51" spans="1:13" ht="15" x14ac:dyDescent="0.15">
      <c r="A51" s="13">
        <v>49</v>
      </c>
      <c r="B51" s="3" t="s">
        <v>89</v>
      </c>
      <c r="C51" s="3" t="s">
        <v>95</v>
      </c>
      <c r="D51" s="3" t="s">
        <v>96</v>
      </c>
      <c r="E51" s="14"/>
      <c r="F51" s="3" t="s">
        <v>97</v>
      </c>
      <c r="G51" s="3" t="s">
        <v>19</v>
      </c>
      <c r="H51" s="1">
        <v>76</v>
      </c>
      <c r="I51" s="5">
        <v>78.67</v>
      </c>
      <c r="J51" s="5"/>
      <c r="K51" s="4">
        <f t="shared" si="4"/>
        <v>77.602000000000004</v>
      </c>
      <c r="L51" s="1">
        <v>2</v>
      </c>
      <c r="M51" s="11"/>
    </row>
    <row r="52" spans="1:13" ht="15" x14ac:dyDescent="0.15">
      <c r="A52" s="13">
        <v>50</v>
      </c>
      <c r="B52" s="3" t="s">
        <v>89</v>
      </c>
      <c r="C52" s="3" t="s">
        <v>99</v>
      </c>
      <c r="D52" s="3" t="s">
        <v>100</v>
      </c>
      <c r="E52" s="14">
        <v>3</v>
      </c>
      <c r="F52" s="3" t="s">
        <v>98</v>
      </c>
      <c r="G52" s="3" t="s">
        <v>19</v>
      </c>
      <c r="H52" s="1">
        <v>85</v>
      </c>
      <c r="I52" s="5">
        <v>89.5</v>
      </c>
      <c r="J52" s="5"/>
      <c r="K52" s="4">
        <f t="shared" si="4"/>
        <v>87.699999999999989</v>
      </c>
      <c r="L52" s="1">
        <v>1</v>
      </c>
      <c r="M52" s="11"/>
    </row>
    <row r="53" spans="1:13" ht="15" x14ac:dyDescent="0.15">
      <c r="A53" s="13">
        <v>51</v>
      </c>
      <c r="B53" s="3" t="s">
        <v>89</v>
      </c>
      <c r="C53" s="3" t="s">
        <v>99</v>
      </c>
      <c r="D53" s="3" t="s">
        <v>100</v>
      </c>
      <c r="E53" s="14"/>
      <c r="F53" s="3" t="s">
        <v>101</v>
      </c>
      <c r="G53" s="3" t="s">
        <v>19</v>
      </c>
      <c r="H53" s="1">
        <v>84</v>
      </c>
      <c r="I53" s="5">
        <v>87.33</v>
      </c>
      <c r="J53" s="5"/>
      <c r="K53" s="4">
        <f t="shared" si="4"/>
        <v>85.99799999999999</v>
      </c>
      <c r="L53" s="1">
        <v>2</v>
      </c>
      <c r="M53" s="11"/>
    </row>
    <row r="54" spans="1:13" ht="15" x14ac:dyDescent="0.15">
      <c r="A54" s="13">
        <v>52</v>
      </c>
      <c r="B54" s="3" t="s">
        <v>89</v>
      </c>
      <c r="C54" s="3" t="s">
        <v>99</v>
      </c>
      <c r="D54" s="3" t="s">
        <v>100</v>
      </c>
      <c r="E54" s="14"/>
      <c r="F54" s="3" t="s">
        <v>102</v>
      </c>
      <c r="G54" s="3" t="s">
        <v>19</v>
      </c>
      <c r="H54" s="1">
        <v>81</v>
      </c>
      <c r="I54" s="5">
        <v>85.67</v>
      </c>
      <c r="J54" s="5"/>
      <c r="K54" s="4">
        <f t="shared" si="4"/>
        <v>83.801999999999992</v>
      </c>
      <c r="L54" s="1">
        <v>3</v>
      </c>
      <c r="M54" s="11"/>
    </row>
  </sheetData>
  <mergeCells count="13">
    <mergeCell ref="E50:E51"/>
    <mergeCell ref="E52:E54"/>
    <mergeCell ref="A1:M1"/>
    <mergeCell ref="E36:E39"/>
    <mergeCell ref="E40:E42"/>
    <mergeCell ref="E43:E44"/>
    <mergeCell ref="E45:E46"/>
    <mergeCell ref="E47:E49"/>
    <mergeCell ref="E12:E19"/>
    <mergeCell ref="E21:E25"/>
    <mergeCell ref="E26:E35"/>
    <mergeCell ref="E4:E5"/>
    <mergeCell ref="E8:E9"/>
  </mergeCells>
  <phoneticPr fontId="1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2020-08-25T13:03:36Z</cp:lastPrinted>
  <dcterms:created xsi:type="dcterms:W3CDTF">2020-08-25T10:13:37Z</dcterms:created>
  <dcterms:modified xsi:type="dcterms:W3CDTF">2020-08-25T13:38:16Z</dcterms:modified>
</cp:coreProperties>
</file>