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90"/>
  </bookViews>
  <sheets>
    <sheet name="Sheet1" sheetId="7" r:id="rId1"/>
    <sheet name="技师学院专业筛查" sheetId="4" state="hidden" r:id="rId2"/>
    <sheet name="专业筛查（存疑）" sheetId="6" state="hidden" r:id="rId3"/>
  </sheets>
  <definedNames>
    <definedName name="_xlnm._FilterDatabase" localSheetId="2" hidden="1">'专业筛查（存疑）'!$A$1:$F$198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<sst xmlns="http://schemas.openxmlformats.org/spreadsheetml/2006/main" count="656" uniqueCount="297">
  <si>
    <t>附件1：</t>
  </si>
  <si>
    <t>唐山市汉沽管理区2020年事业单位公开招聘工作人员岗位信息表</t>
  </si>
  <si>
    <t>序号</t>
  </si>
  <si>
    <t>主管
部门</t>
  </si>
  <si>
    <t>单位
名称</t>
  </si>
  <si>
    <t>经费
形式</t>
  </si>
  <si>
    <t>拟招聘
人数（人）</t>
  </si>
  <si>
    <t>招聘
岗位
名称</t>
  </si>
  <si>
    <t>拟招聘岗位条件</t>
  </si>
  <si>
    <t>备注</t>
  </si>
  <si>
    <t>是否
选聘</t>
  </si>
  <si>
    <t>学历
底限</t>
  </si>
  <si>
    <t>学位
底限</t>
  </si>
  <si>
    <t>年龄</t>
  </si>
  <si>
    <t>专业或专业类别</t>
  </si>
  <si>
    <t>其他</t>
  </si>
  <si>
    <t>汉沽管理区                                                                                                                                                                                 社会事务局</t>
  </si>
  <si>
    <t>汉沽管理区第一中学</t>
  </si>
  <si>
    <t>全额</t>
  </si>
  <si>
    <t>岗位1</t>
  </si>
  <si>
    <t>本科</t>
  </si>
  <si>
    <t>学士</t>
  </si>
  <si>
    <t>30周岁及以下</t>
  </si>
  <si>
    <t>具体专业名称：物理学，应用物理学，物理教育，原子核物理学及核技术，</t>
  </si>
  <si>
    <t>限高校毕业生，具有初级中学及以上教师资格证书</t>
  </si>
  <si>
    <t>高校毕业生（可先上岗，再考证）</t>
  </si>
  <si>
    <t>否</t>
  </si>
  <si>
    <t xml:space="preserve">
</t>
  </si>
  <si>
    <t>岗位2</t>
  </si>
  <si>
    <t>具体专业名称：历史学，世界历史，考古学，博物馆学，文物保护技术，文物与博物馆学，历史教育</t>
  </si>
  <si>
    <t xml:space="preserve">
</t>
  </si>
  <si>
    <t>汉沽管理区第一小学</t>
  </si>
  <si>
    <t>岗位3</t>
  </si>
  <si>
    <t>中国语言文学类，语文教育</t>
  </si>
  <si>
    <t>限高校毕业生，具有小学及以上教师资格证书</t>
  </si>
  <si>
    <t>岗位4</t>
  </si>
  <si>
    <t>具体专业名称：数学与应用数学，数理基础科学，应用数学，计算数学及其应用软件，数学，数学教育</t>
  </si>
  <si>
    <t>岗位5</t>
  </si>
  <si>
    <t>具体专业名称：英语教育，英语，应用英语，实用英语，商务英语，外贸英语，旅游英语，国际经济与贸易英语，商贸英语，英语语言文学</t>
  </si>
  <si>
    <t>岗位6</t>
  </si>
  <si>
    <t>具体专业名称：音乐与舞蹈学类、音乐教育</t>
  </si>
  <si>
    <t>汉沽管理区第一幼儿园</t>
  </si>
  <si>
    <t>岗位7</t>
  </si>
  <si>
    <t>专科</t>
  </si>
  <si>
    <t>具体专业名称：学前教育、幼儿教育</t>
  </si>
  <si>
    <t>具有幼儿及以上教师资格证书</t>
  </si>
  <si>
    <t xml:space="preserve">
</t>
  </si>
  <si>
    <t>汉沽管理区人力                                                                                                                                                                            资源和社会保障局</t>
  </si>
  <si>
    <t>社会事业保险中心</t>
  </si>
  <si>
    <t>岗位8</t>
  </si>
  <si>
    <t>35周岁及以下</t>
  </si>
  <si>
    <t>不限</t>
  </si>
  <si>
    <t xml:space="preserve"> </t>
  </si>
  <si>
    <t>汉丰镇卫生院</t>
  </si>
  <si>
    <t>差额</t>
  </si>
  <si>
    <t>岗位9</t>
  </si>
  <si>
    <r>
      <rPr>
        <sz val="9"/>
        <rFont val="宋体"/>
        <charset val="134"/>
        <scheme val="minor"/>
      </rPr>
      <t>具体专业名称：医学检验</t>
    </r>
    <r>
      <rPr>
        <sz val="9"/>
        <rFont val="宋体"/>
        <charset val="134"/>
      </rPr>
      <t>技术、医学影像技术</t>
    </r>
  </si>
  <si>
    <t>具有与所学专业一致的执业证书</t>
  </si>
  <si>
    <t>汉沽管理区汉丰镇</t>
  </si>
  <si>
    <t>综合行政执法队</t>
  </si>
  <si>
    <t>岗位10</t>
  </si>
  <si>
    <t>具体专业名称：法学、法律、宪法学与行政法学、经济法学</t>
  </si>
  <si>
    <t>限高校毕业生</t>
  </si>
  <si>
    <t>岗位11</t>
  </si>
  <si>
    <t>行政综合服务中心</t>
  </si>
  <si>
    <t>岗位12</t>
  </si>
  <si>
    <t>退役军人服务站</t>
  </si>
  <si>
    <t>岗位13</t>
  </si>
  <si>
    <r>
      <rPr>
        <sz val="9"/>
        <rFont val="宋体"/>
        <charset val="134"/>
      </rPr>
      <t xml:space="preserve">汉沽管理区 </t>
    </r>
    <r>
      <rPr>
        <sz val="9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宋体"/>
        <charset val="134"/>
      </rPr>
      <t>振兴街道办事处</t>
    </r>
  </si>
  <si>
    <t>岗位14</t>
  </si>
  <si>
    <t>岗位15</t>
  </si>
  <si>
    <t>岗位16</t>
  </si>
  <si>
    <t xml:space="preserve"> 退役军人服务站</t>
  </si>
  <si>
    <t>岗位17</t>
  </si>
  <si>
    <t>合计</t>
  </si>
  <si>
    <t xml:space="preserve">注：“高校毕业生”是指未落实工作单位的国家统一招生的高等院校普通类2018、2019、2020年毕业生（离校时其户口、档案、组织关系仍保留在原毕业学校，或保留在各级毕业生就业主管部门、毕业生就业指导服务中心、各级人才交流服务机构和各级公共就业服务机构）。                                                                          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</si>
  <si>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</si>
  <si>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</si>
  <si>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</si>
  <si>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</si>
  <si>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</si>
  <si>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</si>
  <si>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</si>
  <si>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</si>
  <si>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</si>
  <si>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</si>
  <si>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律师</t>
  </si>
  <si>
    <t>法律事务</t>
  </si>
  <si>
    <t>计算机网络</t>
  </si>
  <si>
    <t>计算机网络技术</t>
  </si>
  <si>
    <t>计算机网络工程</t>
  </si>
  <si>
    <t>计算机网络技术工程</t>
  </si>
  <si>
    <t>财务会计</t>
  </si>
  <si>
    <t>财务信息管理</t>
  </si>
  <si>
    <t>针灸学</t>
  </si>
  <si>
    <t>公共管理类</t>
  </si>
  <si>
    <t>化工工程与技术类</t>
  </si>
  <si>
    <t>自动化或管理类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</si>
  <si>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</si>
  <si>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</si>
  <si>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</si>
  <si>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</si>
  <si>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</si>
  <si>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</si>
  <si>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</si>
  <si>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</si>
  <si>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</si>
  <si>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</si>
  <si>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</si>
  <si>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</si>
  <si>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</si>
  <si>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</si>
  <si>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</si>
  <si>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</si>
  <si>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</si>
  <si>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</si>
  <si>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</si>
  <si>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</si>
  <si>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</si>
  <si>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</si>
  <si>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</si>
  <si>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</si>
  <si>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会计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</si>
  <si>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</si>
  <si>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</si>
  <si>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</si>
  <si>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</si>
  <si>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</si>
  <si>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</si>
  <si>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</si>
  <si>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</si>
  <si>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</si>
  <si>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</si>
  <si>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</si>
  <si>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</si>
  <si>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</si>
  <si>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</si>
  <si>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</si>
  <si>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</si>
  <si>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</si>
  <si>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</si>
  <si>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</si>
  <si>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</si>
  <si>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</si>
  <si>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</si>
  <si>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</si>
  <si>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</si>
  <si>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</si>
  <si>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</si>
  <si>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</si>
  <si>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</si>
  <si>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</si>
  <si>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</si>
  <si>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</si>
  <si>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</si>
  <si>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</si>
  <si>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</si>
  <si>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</si>
  <si>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</si>
  <si>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</si>
  <si>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</si>
  <si>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</si>
  <si>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</si>
  <si>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</si>
  <si>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</si>
  <si>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</si>
  <si>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</si>
  <si>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</si>
  <si>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</si>
  <si>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</si>
  <si>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</si>
  <si>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</si>
  <si>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</si>
  <si>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</si>
  <si>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</si>
  <si>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</si>
  <si>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</si>
  <si>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</si>
  <si>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</si>
  <si>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</si>
  <si>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</si>
  <si>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</si>
  <si>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</si>
  <si>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</si>
  <si>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</si>
  <si>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</si>
  <si>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</si>
  <si>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</si>
  <si>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</si>
  <si>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</si>
  <si>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</si>
  <si>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</si>
  <si>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</si>
  <si>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</si>
  <si>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</si>
  <si>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</si>
  <si>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</si>
  <si>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</si>
  <si>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</si>
  <si>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</si>
  <si>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</si>
  <si>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</si>
  <si>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</si>
  <si>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</si>
  <si>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</si>
  <si>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</si>
  <si>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</si>
  <si>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</si>
  <si>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</si>
  <si>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</si>
  <si>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</si>
  <si>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</si>
  <si>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</si>
  <si>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</si>
  <si>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</si>
  <si>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</si>
  <si>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</si>
  <si>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</si>
  <si>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</si>
  <si>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</si>
  <si>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</si>
  <si>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</si>
  <si>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</si>
  <si>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</si>
  <si>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</si>
  <si>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</si>
  <si>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</si>
  <si>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</si>
  <si>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</si>
  <si>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</si>
  <si>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</si>
  <si>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</si>
  <si>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</si>
  <si>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</si>
  <si>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</si>
  <si>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</si>
  <si>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</si>
  <si>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</si>
  <si>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</si>
  <si>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</si>
  <si>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博士研究生</t>
  </si>
  <si>
    <t>麻醉学</t>
  </si>
  <si>
    <t>影像医学与核医学</t>
  </si>
  <si>
    <t>遗传学</t>
  </si>
  <si>
    <t>硕士研究生</t>
  </si>
  <si>
    <t>内科学</t>
  </si>
  <si>
    <t>神经病学</t>
  </si>
  <si>
    <t>外科学</t>
  </si>
  <si>
    <t>肿瘤学</t>
  </si>
  <si>
    <t>妇产科学</t>
  </si>
  <si>
    <t>眼科学</t>
  </si>
  <si>
    <t>急诊医学</t>
  </si>
  <si>
    <t>老年医学</t>
  </si>
  <si>
    <t>全科医学</t>
  </si>
  <si>
    <t>病理学与病理生理学</t>
  </si>
  <si>
    <t>临床病理学</t>
  </si>
  <si>
    <t>岗位18</t>
  </si>
  <si>
    <t>岗位19</t>
  </si>
  <si>
    <t>岗位20</t>
  </si>
  <si>
    <t>岗位21</t>
  </si>
  <si>
    <t>中医骨伤科学</t>
  </si>
  <si>
    <t>岗位22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</si>
  <si>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</si>
  <si>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</si>
  <si>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</si>
  <si>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</si>
  <si>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</si>
  <si>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</si>
  <si>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</si>
  <si>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岗位23</t>
  </si>
  <si>
    <t>临床检验诊断学</t>
  </si>
  <si>
    <t>免疫学</t>
  </si>
  <si>
    <t>生物化学与分子生物学</t>
  </si>
  <si>
    <t>微生物学</t>
  </si>
  <si>
    <t>岗位24</t>
  </si>
  <si>
    <t>公共卫生与预防医学</t>
  </si>
  <si>
    <t>岗位25</t>
  </si>
  <si>
    <t>营养与食品卫生学</t>
  </si>
  <si>
    <t>岗位26</t>
  </si>
  <si>
    <t>医学影像学</t>
  </si>
  <si>
    <t>岗位27</t>
  </si>
  <si>
    <t>岗位28</t>
  </si>
  <si>
    <t>岗位29</t>
  </si>
  <si>
    <t>岗位30</t>
  </si>
  <si>
    <t>岗位31</t>
  </si>
  <si>
    <t>医学检验技术</t>
  </si>
  <si>
    <t>岗位32</t>
  </si>
  <si>
    <t>岗位33</t>
  </si>
  <si>
    <t>康复治疗学</t>
  </si>
  <si>
    <t>岗位34</t>
  </si>
  <si>
    <t>岗位35</t>
  </si>
  <si>
    <t>医学影像技术</t>
  </si>
  <si>
    <t>岗位36</t>
  </si>
  <si>
    <t>岗位37</t>
  </si>
  <si>
    <t>护理学类</t>
  </si>
  <si>
    <t>岗位38</t>
  </si>
  <si>
    <t>岗位39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</si>
</sst>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color indexed="8"/>
      <name val="等线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9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2" borderId="13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9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0" borderId="0"/>
    <xf numFmtId="0" fontId="16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6" fillId="0" borderId="0"/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/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66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P13" sqref="P13"/>
    </sheetView>
  </sheetViews>
  <sheetFormatPr defaultColWidth="9" defaultRowHeight="13.5"/>
  <cols>
    <col min="1" max="1" width="4.75" customWidth="1"/>
    <col min="2" max="2" width="14.625" customWidth="1"/>
    <col min="3" max="3" width="15.875" customWidth="1"/>
    <col min="4" max="4" width="6.25" customWidth="1"/>
    <col min="5" max="5" width="7.625" customWidth="1"/>
    <col min="6" max="6" width="6.5" customWidth="1"/>
    <col min="7" max="7" width="6.625" customWidth="1"/>
    <col min="8" max="8" width="5.75" customWidth="1"/>
    <col min="9" max="9" width="11.625" customWidth="1"/>
    <col min="10" max="10" width="26.25" customWidth="1"/>
    <col min="11" max="11" width="20.5" customWidth="1"/>
    <col min="12" max="12" width="14.75" customWidth="1"/>
    <col min="13" max="13" width="5" customWidth="1"/>
    <col min="14" max="14" width="8" customWidth="1"/>
  </cols>
  <sheetData>
    <row r="1" ht="18.75" spans="1:1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57" customHeight="1" spans="1:1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8"/>
    </row>
    <row r="3" s="23" customFormat="1" ht="18.95" customHeight="1" spans="1:14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/>
      <c r="I3" s="28"/>
      <c r="J3" s="28"/>
      <c r="K3" s="28"/>
      <c r="L3" s="28" t="s">
        <v>9</v>
      </c>
      <c r="M3" s="28" t="s">
        <v>10</v>
      </c>
      <c r="N3" s="39"/>
    </row>
    <row r="4" s="23" customFormat="1" ht="33.95" customHeight="1" spans="1:14">
      <c r="A4" s="28"/>
      <c r="B4" s="28"/>
      <c r="C4" s="28"/>
      <c r="D4" s="28"/>
      <c r="E4" s="28"/>
      <c r="F4" s="28"/>
      <c r="G4" s="28" t="s">
        <v>11</v>
      </c>
      <c r="H4" s="28" t="s">
        <v>12</v>
      </c>
      <c r="I4" s="28" t="s">
        <v>13</v>
      </c>
      <c r="J4" s="28" t="s">
        <v>14</v>
      </c>
      <c r="K4" s="28" t="s">
        <v>15</v>
      </c>
      <c r="L4" s="28"/>
      <c r="M4" s="28"/>
      <c r="N4" s="39"/>
    </row>
    <row r="5" s="24" customFormat="1" ht="57" customHeight="1" spans="1:14">
      <c r="A5" s="13">
        <v>1</v>
      </c>
      <c r="B5" s="13" t="s">
        <v>16</v>
      </c>
      <c r="C5" s="29" t="s">
        <v>17</v>
      </c>
      <c r="D5" s="13" t="s">
        <v>18</v>
      </c>
      <c r="E5" s="13">
        <v>1</v>
      </c>
      <c r="F5" s="13" t="s">
        <v>19</v>
      </c>
      <c r="G5" s="13" t="s">
        <v>20</v>
      </c>
      <c r="H5" s="13" t="s">
        <v>21</v>
      </c>
      <c r="I5" s="34" t="s">
        <v>22</v>
      </c>
      <c r="J5" s="37" t="s">
        <v>23</v>
      </c>
      <c r="K5" s="40" t="s">
        <v>24</v>
      </c>
      <c r="L5" s="37" t="s">
        <v>25</v>
      </c>
      <c r="M5" s="13" t="s">
        <v>26</v>
      </c>
      <c r="N5" s="41" t="s">
        <v>27</v>
      </c>
    </row>
    <row r="6" s="24" customFormat="1" ht="38.1" customHeight="1" spans="1:14">
      <c r="A6" s="13">
        <v>2</v>
      </c>
      <c r="B6" s="13" t="s">
        <v>16</v>
      </c>
      <c r="C6" s="29" t="s">
        <v>17</v>
      </c>
      <c r="D6" s="13" t="s">
        <v>18</v>
      </c>
      <c r="E6" s="13">
        <v>1</v>
      </c>
      <c r="F6" s="13" t="s">
        <v>28</v>
      </c>
      <c r="G6" s="13" t="s">
        <v>20</v>
      </c>
      <c r="H6" s="13" t="s">
        <v>21</v>
      </c>
      <c r="I6" s="34" t="s">
        <v>22</v>
      </c>
      <c r="J6" s="42" t="s">
        <v>29</v>
      </c>
      <c r="K6" s="40" t="s">
        <v>24</v>
      </c>
      <c r="L6" s="37" t="s">
        <v>25</v>
      </c>
      <c r="M6" s="13" t="s">
        <v>26</v>
      </c>
      <c r="N6" s="41" t="s">
        <v>30</v>
      </c>
    </row>
    <row r="7" s="24" customFormat="1" ht="27" customHeight="1" spans="1:14">
      <c r="A7" s="13">
        <v>3</v>
      </c>
      <c r="B7" s="13" t="s">
        <v>16</v>
      </c>
      <c r="C7" s="30" t="s">
        <v>31</v>
      </c>
      <c r="D7" s="13" t="s">
        <v>18</v>
      </c>
      <c r="E7" s="13">
        <v>1</v>
      </c>
      <c r="F7" s="13" t="s">
        <v>32</v>
      </c>
      <c r="G7" s="13" t="s">
        <v>20</v>
      </c>
      <c r="H7" s="13" t="s">
        <v>21</v>
      </c>
      <c r="I7" s="34" t="s">
        <v>22</v>
      </c>
      <c r="J7" s="13" t="s">
        <v>33</v>
      </c>
      <c r="K7" s="40" t="s">
        <v>34</v>
      </c>
      <c r="L7" s="37" t="s">
        <v>25</v>
      </c>
      <c r="M7" s="13" t="s">
        <v>26</v>
      </c>
      <c r="N7" s="41" t="s">
        <v>30</v>
      </c>
    </row>
    <row r="8" s="24" customFormat="1" ht="48" customHeight="1" spans="1:14">
      <c r="A8" s="13">
        <v>4</v>
      </c>
      <c r="B8" s="13" t="s">
        <v>16</v>
      </c>
      <c r="C8" s="30" t="s">
        <v>31</v>
      </c>
      <c r="D8" s="13" t="s">
        <v>18</v>
      </c>
      <c r="E8" s="13">
        <v>1</v>
      </c>
      <c r="F8" s="13" t="s">
        <v>35</v>
      </c>
      <c r="G8" s="13" t="s">
        <v>20</v>
      </c>
      <c r="H8" s="13" t="s">
        <v>21</v>
      </c>
      <c r="I8" s="34" t="s">
        <v>22</v>
      </c>
      <c r="J8" s="42" t="s">
        <v>36</v>
      </c>
      <c r="K8" s="40" t="s">
        <v>34</v>
      </c>
      <c r="L8" s="37" t="s">
        <v>25</v>
      </c>
      <c r="M8" s="13" t="s">
        <v>26</v>
      </c>
      <c r="N8" s="41" t="s">
        <v>27</v>
      </c>
    </row>
    <row r="9" s="24" customFormat="1" ht="57" customHeight="1" spans="1:14">
      <c r="A9" s="13">
        <v>5</v>
      </c>
      <c r="B9" s="13" t="s">
        <v>16</v>
      </c>
      <c r="C9" s="30" t="s">
        <v>31</v>
      </c>
      <c r="D9" s="13" t="s">
        <v>18</v>
      </c>
      <c r="E9" s="13">
        <v>1</v>
      </c>
      <c r="F9" s="13" t="s">
        <v>37</v>
      </c>
      <c r="G9" s="13" t="s">
        <v>20</v>
      </c>
      <c r="H9" s="13" t="s">
        <v>21</v>
      </c>
      <c r="I9" s="34" t="s">
        <v>22</v>
      </c>
      <c r="J9" s="13" t="s">
        <v>38</v>
      </c>
      <c r="K9" s="40" t="s">
        <v>34</v>
      </c>
      <c r="L9" s="37" t="s">
        <v>25</v>
      </c>
      <c r="M9" s="13" t="s">
        <v>26</v>
      </c>
      <c r="N9" s="41" t="s">
        <v>27</v>
      </c>
    </row>
    <row r="10" s="24" customFormat="1" ht="27" customHeight="1" spans="1:14">
      <c r="A10" s="13">
        <v>6</v>
      </c>
      <c r="B10" s="13" t="s">
        <v>16</v>
      </c>
      <c r="C10" s="30" t="s">
        <v>31</v>
      </c>
      <c r="D10" s="13" t="s">
        <v>18</v>
      </c>
      <c r="E10" s="13">
        <v>1</v>
      </c>
      <c r="F10" s="13" t="s">
        <v>39</v>
      </c>
      <c r="G10" s="13" t="s">
        <v>20</v>
      </c>
      <c r="H10" s="13" t="s">
        <v>21</v>
      </c>
      <c r="I10" s="34" t="s">
        <v>22</v>
      </c>
      <c r="J10" s="43" t="s">
        <v>40</v>
      </c>
      <c r="K10" s="40" t="s">
        <v>34</v>
      </c>
      <c r="L10" s="37" t="s">
        <v>25</v>
      </c>
      <c r="M10" s="13" t="s">
        <v>26</v>
      </c>
      <c r="N10" s="41" t="s">
        <v>27</v>
      </c>
    </row>
    <row r="11" s="24" customFormat="1" ht="27" customHeight="1" spans="1:14">
      <c r="A11" s="13">
        <v>7</v>
      </c>
      <c r="B11" s="13" t="s">
        <v>16</v>
      </c>
      <c r="C11" s="31" t="s">
        <v>41</v>
      </c>
      <c r="D11" s="13" t="s">
        <v>18</v>
      </c>
      <c r="E11" s="13">
        <v>4</v>
      </c>
      <c r="F11" s="13" t="s">
        <v>42</v>
      </c>
      <c r="G11" s="13" t="s">
        <v>43</v>
      </c>
      <c r="H11" s="13" t="s">
        <v>21</v>
      </c>
      <c r="I11" s="34" t="s">
        <v>22</v>
      </c>
      <c r="J11" s="13" t="s">
        <v>44</v>
      </c>
      <c r="K11" s="44" t="s">
        <v>45</v>
      </c>
      <c r="L11" s="37" t="s">
        <v>25</v>
      </c>
      <c r="M11" s="13" t="s">
        <v>26</v>
      </c>
      <c r="N11" s="41" t="s">
        <v>46</v>
      </c>
    </row>
    <row r="12" s="25" customFormat="1" ht="30.95" customHeight="1" spans="1:14">
      <c r="A12" s="13">
        <v>8</v>
      </c>
      <c r="B12" s="13" t="s">
        <v>47</v>
      </c>
      <c r="C12" s="13" t="s">
        <v>48</v>
      </c>
      <c r="D12" s="13" t="s">
        <v>18</v>
      </c>
      <c r="E12" s="13">
        <v>1</v>
      </c>
      <c r="F12" s="13" t="s">
        <v>49</v>
      </c>
      <c r="G12" s="13" t="s">
        <v>20</v>
      </c>
      <c r="H12" s="13" t="s">
        <v>21</v>
      </c>
      <c r="I12" s="30" t="s">
        <v>50</v>
      </c>
      <c r="J12" s="13" t="s">
        <v>51</v>
      </c>
      <c r="K12" s="13"/>
      <c r="L12" s="13" t="s">
        <v>52</v>
      </c>
      <c r="M12" s="13" t="s">
        <v>26</v>
      </c>
      <c r="N12" s="45" t="s">
        <v>27</v>
      </c>
    </row>
    <row r="13" s="24" customFormat="1" ht="33" customHeight="1" spans="1:14">
      <c r="A13" s="13">
        <v>9</v>
      </c>
      <c r="B13" s="32" t="s">
        <v>16</v>
      </c>
      <c r="C13" s="30" t="s">
        <v>53</v>
      </c>
      <c r="D13" s="33" t="s">
        <v>54</v>
      </c>
      <c r="E13" s="13">
        <v>1</v>
      </c>
      <c r="F13" s="13" t="s">
        <v>55</v>
      </c>
      <c r="G13" s="13" t="s">
        <v>43</v>
      </c>
      <c r="H13" s="13" t="s">
        <v>51</v>
      </c>
      <c r="I13" s="30" t="s">
        <v>50</v>
      </c>
      <c r="J13" s="46" t="s">
        <v>56</v>
      </c>
      <c r="K13" s="47" t="s">
        <v>57</v>
      </c>
      <c r="L13" s="37" t="s">
        <v>25</v>
      </c>
      <c r="M13" s="13" t="s">
        <v>26</v>
      </c>
      <c r="N13" s="41" t="s">
        <v>27</v>
      </c>
    </row>
    <row r="14" s="24" customFormat="1" ht="41.1" customHeight="1" spans="1:14">
      <c r="A14" s="13">
        <v>10</v>
      </c>
      <c r="B14" s="13" t="s">
        <v>58</v>
      </c>
      <c r="C14" s="13" t="s">
        <v>59</v>
      </c>
      <c r="D14" s="32" t="s">
        <v>18</v>
      </c>
      <c r="E14" s="32">
        <v>1</v>
      </c>
      <c r="F14" s="13" t="s">
        <v>60</v>
      </c>
      <c r="G14" s="13" t="s">
        <v>20</v>
      </c>
      <c r="H14" s="32" t="s">
        <v>21</v>
      </c>
      <c r="I14" s="48" t="s">
        <v>22</v>
      </c>
      <c r="J14" s="49" t="s">
        <v>61</v>
      </c>
      <c r="K14" s="13" t="s">
        <v>62</v>
      </c>
      <c r="L14" s="50"/>
      <c r="M14" s="13" t="s">
        <v>26</v>
      </c>
      <c r="N14" s="41"/>
    </row>
    <row r="15" s="24" customFormat="1" ht="24" customHeight="1" spans="1:14">
      <c r="A15" s="13">
        <v>11</v>
      </c>
      <c r="B15" s="13" t="s">
        <v>58</v>
      </c>
      <c r="C15" s="13" t="s">
        <v>59</v>
      </c>
      <c r="D15" s="32" t="s">
        <v>18</v>
      </c>
      <c r="E15" s="32">
        <v>2</v>
      </c>
      <c r="F15" s="13" t="s">
        <v>63</v>
      </c>
      <c r="G15" s="13" t="s">
        <v>20</v>
      </c>
      <c r="H15" s="32" t="s">
        <v>21</v>
      </c>
      <c r="I15" s="48" t="s">
        <v>22</v>
      </c>
      <c r="J15" s="32" t="s">
        <v>51</v>
      </c>
      <c r="K15" s="13" t="s">
        <v>62</v>
      </c>
      <c r="L15" s="50"/>
      <c r="M15" s="13" t="s">
        <v>26</v>
      </c>
      <c r="N15" s="41"/>
    </row>
    <row r="16" s="24" customFormat="1" ht="24" customHeight="1" spans="1:14">
      <c r="A16" s="13">
        <v>12</v>
      </c>
      <c r="B16" s="13" t="s">
        <v>58</v>
      </c>
      <c r="C16" s="13" t="s">
        <v>64</v>
      </c>
      <c r="D16" s="32" t="s">
        <v>18</v>
      </c>
      <c r="E16" s="32">
        <v>1</v>
      </c>
      <c r="F16" s="13" t="s">
        <v>65</v>
      </c>
      <c r="G16" s="13" t="s">
        <v>20</v>
      </c>
      <c r="H16" s="32" t="s">
        <v>21</v>
      </c>
      <c r="I16" s="48" t="s">
        <v>22</v>
      </c>
      <c r="J16" s="32" t="s">
        <v>51</v>
      </c>
      <c r="K16" s="13" t="s">
        <v>62</v>
      </c>
      <c r="L16" s="50"/>
      <c r="M16" s="13" t="s">
        <v>26</v>
      </c>
      <c r="N16" s="41"/>
    </row>
    <row r="17" s="24" customFormat="1" ht="24" customHeight="1" spans="1:14">
      <c r="A17" s="13">
        <v>13</v>
      </c>
      <c r="B17" s="13" t="s">
        <v>58</v>
      </c>
      <c r="C17" s="13" t="s">
        <v>66</v>
      </c>
      <c r="D17" s="32" t="s">
        <v>18</v>
      </c>
      <c r="E17" s="32">
        <v>1</v>
      </c>
      <c r="F17" s="13" t="s">
        <v>67</v>
      </c>
      <c r="G17" s="13" t="s">
        <v>20</v>
      </c>
      <c r="H17" s="32" t="s">
        <v>21</v>
      </c>
      <c r="I17" s="48" t="s">
        <v>22</v>
      </c>
      <c r="J17" s="32" t="s">
        <v>51</v>
      </c>
      <c r="K17" s="13" t="s">
        <v>62</v>
      </c>
      <c r="L17" s="50"/>
      <c r="M17" s="13" t="s">
        <v>26</v>
      </c>
      <c r="N17" s="41"/>
    </row>
    <row r="18" s="24" customFormat="1" ht="38.1" customHeight="1" spans="1:14">
      <c r="A18" s="13">
        <v>14</v>
      </c>
      <c r="B18" s="13" t="s">
        <v>68</v>
      </c>
      <c r="C18" s="13" t="s">
        <v>59</v>
      </c>
      <c r="D18" s="13" t="s">
        <v>18</v>
      </c>
      <c r="E18" s="13">
        <v>1</v>
      </c>
      <c r="F18" s="13" t="s">
        <v>69</v>
      </c>
      <c r="G18" s="13" t="s">
        <v>43</v>
      </c>
      <c r="H18" s="13" t="s">
        <v>51</v>
      </c>
      <c r="I18" s="13" t="s">
        <v>22</v>
      </c>
      <c r="J18" s="49" t="s">
        <v>61</v>
      </c>
      <c r="K18" s="13" t="s">
        <v>62</v>
      </c>
      <c r="L18" s="50"/>
      <c r="M18" s="13" t="s">
        <v>26</v>
      </c>
      <c r="N18" s="41"/>
    </row>
    <row r="19" s="24" customFormat="1" ht="24" customHeight="1" spans="1:14">
      <c r="A19" s="13">
        <v>15</v>
      </c>
      <c r="B19" s="13" t="s">
        <v>68</v>
      </c>
      <c r="C19" s="13" t="s">
        <v>59</v>
      </c>
      <c r="D19" s="13" t="s">
        <v>18</v>
      </c>
      <c r="E19" s="13">
        <v>2</v>
      </c>
      <c r="F19" s="13" t="s">
        <v>70</v>
      </c>
      <c r="G19" s="13" t="s">
        <v>43</v>
      </c>
      <c r="H19" s="13" t="s">
        <v>51</v>
      </c>
      <c r="I19" s="51" t="s">
        <v>22</v>
      </c>
      <c r="J19" s="13" t="s">
        <v>51</v>
      </c>
      <c r="K19" s="13" t="s">
        <v>62</v>
      </c>
      <c r="L19" s="50"/>
      <c r="M19" s="13" t="s">
        <v>26</v>
      </c>
      <c r="N19" s="41"/>
    </row>
    <row r="20" s="24" customFormat="1" ht="24" customHeight="1" spans="1:14">
      <c r="A20" s="13">
        <v>16</v>
      </c>
      <c r="B20" s="13" t="s">
        <v>68</v>
      </c>
      <c r="C20" s="13" t="s">
        <v>64</v>
      </c>
      <c r="D20" s="13" t="s">
        <v>18</v>
      </c>
      <c r="E20" s="13">
        <v>1</v>
      </c>
      <c r="F20" s="13" t="s">
        <v>71</v>
      </c>
      <c r="G20" s="13" t="s">
        <v>43</v>
      </c>
      <c r="H20" s="13" t="s">
        <v>51</v>
      </c>
      <c r="I20" s="13" t="s">
        <v>50</v>
      </c>
      <c r="J20" s="13" t="s">
        <v>51</v>
      </c>
      <c r="K20" s="13" t="s">
        <v>62</v>
      </c>
      <c r="L20" s="50"/>
      <c r="M20" s="13" t="s">
        <v>26</v>
      </c>
      <c r="N20" s="41"/>
    </row>
    <row r="21" s="24" customFormat="1" ht="24" customHeight="1" spans="1:14">
      <c r="A21" s="13">
        <v>17</v>
      </c>
      <c r="B21" s="13" t="s">
        <v>68</v>
      </c>
      <c r="C21" s="13" t="s">
        <v>72</v>
      </c>
      <c r="D21" s="13" t="s">
        <v>18</v>
      </c>
      <c r="E21" s="13">
        <v>1</v>
      </c>
      <c r="F21" s="13" t="s">
        <v>73</v>
      </c>
      <c r="G21" s="13" t="s">
        <v>43</v>
      </c>
      <c r="H21" s="13" t="s">
        <v>51</v>
      </c>
      <c r="I21" s="51" t="s">
        <v>50</v>
      </c>
      <c r="J21" s="13" t="s">
        <v>51</v>
      </c>
      <c r="K21" s="13" t="s">
        <v>62</v>
      </c>
      <c r="L21" s="50"/>
      <c r="M21" s="13" t="s">
        <v>26</v>
      </c>
      <c r="N21" s="41"/>
    </row>
    <row r="22" s="24" customFormat="1" ht="18" customHeight="1" spans="1:14">
      <c r="A22" s="34" t="s">
        <v>74</v>
      </c>
      <c r="B22" s="35"/>
      <c r="C22" s="35"/>
      <c r="D22" s="36"/>
      <c r="E22" s="13">
        <v>22</v>
      </c>
      <c r="F22" s="13"/>
      <c r="G22" s="13"/>
      <c r="H22" s="13"/>
      <c r="I22" s="13"/>
      <c r="J22" s="49"/>
      <c r="K22" s="13"/>
      <c r="L22" s="13"/>
      <c r="M22" s="13"/>
      <c r="N22" s="41" t="s">
        <v>27</v>
      </c>
    </row>
    <row r="23" ht="24" customHeight="1" spans="1:14">
      <c r="A23" s="37" t="s">
        <v>75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52"/>
    </row>
  </sheetData>
  <mergeCells count="13">
    <mergeCell ref="A1:M1"/>
    <mergeCell ref="A2:M2"/>
    <mergeCell ref="G3:K3"/>
    <mergeCell ref="A22:D22"/>
    <mergeCell ref="A23:M23"/>
    <mergeCell ref="A3:A4"/>
    <mergeCell ref="B3:B4"/>
    <mergeCell ref="C3:C4"/>
    <mergeCell ref="D3:D4"/>
    <mergeCell ref="E3:E4"/>
    <mergeCell ref="F3:F4"/>
    <mergeCell ref="L3:L4"/>
    <mergeCell ref="M3:M4"/>
  </mergeCells>
  <pageMargins left="0" right="0" top="0.409027777777778" bottom="0.2125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3.5" outlineLevelRow="2"/>
  <cols>
    <col min="1" max="1" width="25.5" style="21" customWidth="1"/>
  </cols>
  <sheetData>
    <row r="1" spans="1:1">
      <c r="A1" s="22" t="s">
        <v>76</v>
      </c>
    </row>
    <row r="2" spans="1:1">
      <c r="A2" s="22" t="s">
        <v>77</v>
      </c>
    </row>
    <row r="3" spans="1:1">
      <c r="A3" s="22" t="s">
        <v>78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125" style="2" customWidth="1"/>
    <col min="3" max="3" width="26.625" style="3" customWidth="1"/>
    <col min="4" max="4" width="19.25" style="3" customWidth="1"/>
    <col min="5" max="6" width="20.75" style="3" customWidth="1"/>
    <col min="7" max="7" width="13.125" style="2" customWidth="1"/>
    <col min="8" max="8" width="9" style="2"/>
    <col min="9" max="10" width="15.125" style="2" customWidth="1"/>
    <col min="11" max="16384" width="9" style="2"/>
  </cols>
  <sheetData>
    <row r="1" s="1" customFormat="1" ht="22.5" spans="1:7">
      <c r="A1" s="4" t="s">
        <v>79</v>
      </c>
      <c r="B1" s="5" t="s">
        <v>80</v>
      </c>
      <c r="C1" s="5" t="s">
        <v>81</v>
      </c>
      <c r="D1" s="5" t="s">
        <v>82</v>
      </c>
      <c r="E1" s="6" t="s">
        <v>83</v>
      </c>
      <c r="F1" s="6" t="s">
        <v>84</v>
      </c>
      <c r="G1" s="7" t="s">
        <v>85</v>
      </c>
    </row>
    <row r="2" customHeight="1" spans="1:7">
      <c r="A2" s="8" t="s">
        <v>28</v>
      </c>
      <c r="B2" s="9" t="str">
        <f>IFERROR(VLOOKUP(A2,#REF!,2,0),"")</f>
        <v/>
      </c>
      <c r="C2" s="9" t="s">
        <v>86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28</v>
      </c>
      <c r="B3" s="9" t="str">
        <f>IFERROR(VLOOKUP(A3,#REF!,2,0),"")</f>
        <v/>
      </c>
      <c r="C3" s="9" t="s">
        <v>87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35</v>
      </c>
      <c r="B4" s="9" t="str">
        <f>IFERROR(VLOOKUP(A4,#REF!,2,0),"")</f>
        <v/>
      </c>
      <c r="C4" s="9" t="s">
        <v>88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35</v>
      </c>
      <c r="B5" s="9" t="str">
        <f>IFERROR(VLOOKUP(A5,#REF!,2,0),"")</f>
        <v/>
      </c>
      <c r="C5" s="9" t="s">
        <v>89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35</v>
      </c>
      <c r="B6" s="9" t="str">
        <f>IFERROR(VLOOKUP(A6,#REF!,2,0),"")</f>
        <v/>
      </c>
      <c r="C6" s="9" t="s">
        <v>90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35</v>
      </c>
      <c r="B7" s="9" t="str">
        <f>IFERROR(VLOOKUP(A7,#REF!,2,0),"")</f>
        <v/>
      </c>
      <c r="C7" s="9" t="s">
        <v>91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37</v>
      </c>
      <c r="B8" s="9" t="str">
        <f>IFERROR(VLOOKUP(A8,#REF!,2,0),"")</f>
        <v/>
      </c>
      <c r="C8" s="9" t="s">
        <v>92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37</v>
      </c>
      <c r="B9" s="9" t="str">
        <f>IFERROR(VLOOKUP(A9,#REF!,2,0),"")</f>
        <v/>
      </c>
      <c r="C9" s="9" t="s">
        <v>93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49</v>
      </c>
      <c r="B10" s="9" t="str">
        <f>IFERROR(VLOOKUP(A10,#REF!,2,0),"")</f>
        <v/>
      </c>
      <c r="C10" s="9" t="s">
        <v>94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55</v>
      </c>
      <c r="B11" s="9" t="str">
        <f>IFERROR(VLOOKUP(A11,#REF!,2,0),"")</f>
        <v/>
      </c>
      <c r="C11" s="9" t="s">
        <v>95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63</v>
      </c>
      <c r="B12" s="9" t="str">
        <f>IFERROR(VLOOKUP(A12,#REF!,2,0),"")</f>
        <v/>
      </c>
      <c r="C12" s="9" t="s">
        <v>96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65</v>
      </c>
      <c r="B13" s="9" t="str">
        <f>IFERROR(VLOOKUP(A13,#REF!,2,0),"")</f>
        <v/>
      </c>
      <c r="C13" s="9" t="s">
        <v>97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67</v>
      </c>
      <c r="B14" s="9" t="str">
        <f>IFERROR(VLOOKUP(A14,#REF!,2,0),"")</f>
        <v/>
      </c>
      <c r="C14" s="9" t="s">
        <v>97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98</v>
      </c>
      <c r="B15" s="9" t="str">
        <f>IFERROR(VLOOKUP(A15,#REF!,2,0),"")</f>
        <v/>
      </c>
      <c r="C15" s="12" t="s">
        <v>99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98</v>
      </c>
      <c r="B16" s="9" t="str">
        <f>IFERROR(VLOOKUP(A16,#REF!,2,0),"")</f>
        <v/>
      </c>
      <c r="C16" s="12" t="s">
        <v>100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98</v>
      </c>
      <c r="B17" s="9" t="str">
        <f>IFERROR(VLOOKUP(A17,#REF!,2,0),"")</f>
        <v/>
      </c>
      <c r="C17" s="12" t="s">
        <v>101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102</v>
      </c>
      <c r="B18" s="9" t="str">
        <f>IFERROR(VLOOKUP(A18,#REF!,2,0),"")</f>
        <v/>
      </c>
      <c r="C18" s="12" t="s">
        <v>103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102</v>
      </c>
      <c r="B19" s="9" t="str">
        <f>IFERROR(VLOOKUP(A19,#REF!,2,0),"")</f>
        <v/>
      </c>
      <c r="C19" s="12" t="s">
        <v>104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105</v>
      </c>
      <c r="B20" s="9" t="str">
        <f>IFERROR(VLOOKUP(A20,#REF!,2,0),"")</f>
        <v/>
      </c>
      <c r="C20" s="9" t="s">
        <v>106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105</v>
      </c>
      <c r="B21" s="9" t="str">
        <f>IFERROR(VLOOKUP(A21,#REF!,2,0),"")</f>
        <v/>
      </c>
      <c r="C21" s="9" t="s">
        <v>107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108</v>
      </c>
      <c r="B22" s="9" t="str">
        <f>IFERROR(VLOOKUP(A22,#REF!,2,0),"")</f>
        <v/>
      </c>
      <c r="C22" s="9" t="s">
        <v>109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110</v>
      </c>
      <c r="B23" s="9" t="str">
        <f>IFERROR(VLOOKUP(A23,#REF!,2,0),"")</f>
        <v/>
      </c>
      <c r="C23" s="9" t="s">
        <v>111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110</v>
      </c>
      <c r="B24" s="9" t="str">
        <f>IFERROR(VLOOKUP(A24,#REF!,2,0),"")</f>
        <v/>
      </c>
      <c r="C24" s="9" t="s">
        <v>112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110</v>
      </c>
      <c r="B25" s="9" t="str">
        <f>IFERROR(VLOOKUP(A25,#REF!,2,0),"")</f>
        <v/>
      </c>
      <c r="C25" s="9" t="s">
        <v>113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114</v>
      </c>
      <c r="B26" s="9" t="str">
        <f>IFERROR(VLOOKUP(A26,#REF!,2,0),"")</f>
        <v/>
      </c>
      <c r="C26" s="9" t="s">
        <v>115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116</v>
      </c>
      <c r="B27" s="9" t="str">
        <f>IFERROR(VLOOKUP(A27,#REF!,2,0),"")</f>
        <v/>
      </c>
      <c r="C27" s="9" t="s">
        <v>115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117</v>
      </c>
      <c r="B28" s="9" t="str">
        <f>IFERROR(VLOOKUP(A28,#REF!,2,0),"")</f>
        <v/>
      </c>
      <c r="C28" s="9" t="s">
        <v>118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119</v>
      </c>
      <c r="B29" s="9" t="str">
        <f>IFERROR(VLOOKUP(A29,#REF!,2,0),"")</f>
        <v/>
      </c>
      <c r="C29" s="9" t="s">
        <v>120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121</v>
      </c>
      <c r="B30" s="9" t="str">
        <f>IFERROR(VLOOKUP(A30,#REF!,2,0),"")</f>
        <v/>
      </c>
      <c r="C30" s="9" t="s">
        <v>122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123</v>
      </c>
      <c r="B31" s="9" t="str">
        <f>IFERROR(VLOOKUP(A31,#REF!,2,0),"")</f>
        <v/>
      </c>
      <c r="C31" s="9" t="s">
        <v>122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124</v>
      </c>
      <c r="B32" s="9" t="str">
        <f>IFERROR(VLOOKUP(A32,#REF!,2,0),"")</f>
        <v/>
      </c>
      <c r="C32" s="9" t="s">
        <v>122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125</v>
      </c>
      <c r="B33" s="9" t="str">
        <f>IFERROR(VLOOKUP(A33,#REF!,2,0),"")</f>
        <v/>
      </c>
      <c r="C33" s="9" t="s">
        <v>126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127</v>
      </c>
      <c r="B34" s="9" t="str">
        <f>IFERROR(VLOOKUP(A34,#REF!,2,0),"")</f>
        <v/>
      </c>
      <c r="C34" s="9" t="s">
        <v>128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129</v>
      </c>
      <c r="B35" s="9" t="str">
        <f>IFERROR(VLOOKUP(A35,#REF!,2,0),"")</f>
        <v/>
      </c>
      <c r="C35" s="9" t="s">
        <v>128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130</v>
      </c>
      <c r="B36" s="9" t="str">
        <f>IFERROR(VLOOKUP(A36,#REF!,2,0),"")</f>
        <v/>
      </c>
      <c r="C36" s="9" t="s">
        <v>131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132</v>
      </c>
      <c r="B37" s="9" t="str">
        <f>IFERROR(VLOOKUP(A37,#REF!,2,0),"")</f>
        <v/>
      </c>
      <c r="C37" s="9" t="s">
        <v>133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134</v>
      </c>
      <c r="B38" s="9" t="str">
        <f>IFERROR(VLOOKUP(A38,#REF!,2,0),"")</f>
        <v/>
      </c>
      <c r="C38" s="9" t="s">
        <v>135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136</v>
      </c>
      <c r="B39" s="9" t="str">
        <f>IFERROR(VLOOKUP(A39,#REF!,2,0),"")</f>
        <v/>
      </c>
      <c r="C39" s="9" t="s">
        <v>137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136</v>
      </c>
      <c r="B40" s="9" t="str">
        <f>IFERROR(VLOOKUP(A40,#REF!,2,0),"")</f>
        <v/>
      </c>
      <c r="C40" s="9" t="s">
        <v>138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136</v>
      </c>
      <c r="B41" s="9" t="str">
        <f>IFERROR(VLOOKUP(A41,#REF!,2,0),"")</f>
        <v/>
      </c>
      <c r="C41" s="9" t="s">
        <v>139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140</v>
      </c>
      <c r="B42" s="9" t="str">
        <f>IFERROR(VLOOKUP(A42,#REF!,2,0),"")</f>
        <v/>
      </c>
      <c r="C42" s="9" t="s">
        <v>141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140</v>
      </c>
      <c r="B43" s="9" t="str">
        <f>IFERROR(VLOOKUP(A43,#REF!,2,0),"")</f>
        <v/>
      </c>
      <c r="C43" s="9" t="s">
        <v>142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143</v>
      </c>
      <c r="B44" s="9" t="str">
        <f>IFERROR(VLOOKUP(A44,#REF!,2,0),"")</f>
        <v/>
      </c>
      <c r="C44" s="9" t="s">
        <v>144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145</v>
      </c>
      <c r="B45" s="9" t="str">
        <f>IFERROR(VLOOKUP(A45,#REF!,2,0),"")</f>
        <v/>
      </c>
      <c r="C45" s="9" t="s">
        <v>146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145</v>
      </c>
      <c r="B46" s="9" t="str">
        <f>IFERROR(VLOOKUP(A46,#REF!,2,0),"")</f>
        <v/>
      </c>
      <c r="C46" s="9" t="s">
        <v>147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148</v>
      </c>
      <c r="B47" s="9" t="str">
        <f>IFERROR(VLOOKUP(A47,#REF!,2,0),"")</f>
        <v/>
      </c>
      <c r="C47" s="9" t="s">
        <v>149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148</v>
      </c>
      <c r="B48" s="9" t="str">
        <f>IFERROR(VLOOKUP(A48,#REF!,2,0),"")</f>
        <v/>
      </c>
      <c r="C48" s="9" t="s">
        <v>150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148</v>
      </c>
      <c r="B49" s="9" t="str">
        <f>IFERROR(VLOOKUP(A49,#REF!,2,0),"")</f>
        <v/>
      </c>
      <c r="C49" s="9" t="s">
        <v>151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152</v>
      </c>
      <c r="B50" s="9" t="str">
        <f>IFERROR(VLOOKUP(A50,#REF!,2,0),"")</f>
        <v/>
      </c>
      <c r="C50" s="9" t="s">
        <v>153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154</v>
      </c>
      <c r="B51" s="9" t="str">
        <f>IFERROR(VLOOKUP(A51,#REF!,2,0),"")</f>
        <v/>
      </c>
      <c r="C51" s="9" t="s">
        <v>155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156</v>
      </c>
      <c r="B52" s="9" t="str">
        <f>IFERROR(VLOOKUP(A52,#REF!,2,0),"")</f>
        <v/>
      </c>
      <c r="C52" s="9" t="s">
        <v>157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156</v>
      </c>
      <c r="B53" s="9" t="str">
        <f>IFERROR(VLOOKUP(A53,#REF!,2,0),"")</f>
        <v/>
      </c>
      <c r="C53" s="9" t="s">
        <v>158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159</v>
      </c>
      <c r="B54" s="9" t="str">
        <f>IFERROR(VLOOKUP(A54,#REF!,2,0),"")</f>
        <v/>
      </c>
      <c r="C54" s="9" t="s">
        <v>160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161</v>
      </c>
      <c r="B55" s="9" t="str">
        <f>IFERROR(VLOOKUP(A55,#REF!,2,0),"")</f>
        <v/>
      </c>
      <c r="C55" s="9" t="s">
        <v>162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163</v>
      </c>
      <c r="B56" s="9" t="str">
        <f>IFERROR(VLOOKUP(A56,#REF!,2,0),"")</f>
        <v/>
      </c>
      <c r="C56" s="9" t="s">
        <v>162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164</v>
      </c>
      <c r="B57" s="9" t="str">
        <f>IFERROR(VLOOKUP(A57,#REF!,2,0),"")</f>
        <v/>
      </c>
      <c r="C57" s="9" t="s">
        <v>165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166</v>
      </c>
      <c r="B58" s="9" t="str">
        <f>IFERROR(VLOOKUP(A58,#REF!,2,0),"")</f>
        <v/>
      </c>
      <c r="C58" s="9" t="s">
        <v>167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168</v>
      </c>
      <c r="B59" s="9" t="str">
        <f>IFERROR(VLOOKUP(A59,#REF!,2,0),"")</f>
        <v/>
      </c>
      <c r="C59" s="9" t="s">
        <v>169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170</v>
      </c>
      <c r="B60" s="9" t="str">
        <f>IFERROR(VLOOKUP(A60,#REF!,2,0),"")</f>
        <v/>
      </c>
      <c r="C60" s="9" t="s">
        <v>171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172</v>
      </c>
      <c r="B61" s="9" t="str">
        <f>IFERROR(VLOOKUP(A61,#REF!,2,0),"")</f>
        <v/>
      </c>
      <c r="C61" s="9" t="s">
        <v>173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174</v>
      </c>
      <c r="B62" s="9" t="str">
        <f>IFERROR(VLOOKUP(A62,#REF!,2,0),"")</f>
        <v/>
      </c>
      <c r="C62" s="9" t="s">
        <v>142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175</v>
      </c>
      <c r="B63" s="9" t="str">
        <f>IFERROR(VLOOKUP(A63,#REF!,2,0),"")</f>
        <v/>
      </c>
      <c r="C63" s="9" t="s">
        <v>176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177</v>
      </c>
      <c r="B64" s="9" t="str">
        <f>IFERROR(VLOOKUP(A64,#REF!,2,0),"")</f>
        <v/>
      </c>
      <c r="C64" s="9" t="s">
        <v>122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178</v>
      </c>
      <c r="B65" s="9" t="str">
        <f>IFERROR(VLOOKUP(A65,#REF!,2,0),"")</f>
        <v/>
      </c>
      <c r="C65" s="9" t="s">
        <v>122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179</v>
      </c>
      <c r="B66" s="9" t="str">
        <f>IFERROR(VLOOKUP(A66,#REF!,2,0),"")</f>
        <v/>
      </c>
      <c r="C66" s="9" t="s">
        <v>180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179</v>
      </c>
      <c r="B67" s="9" t="str">
        <f>IFERROR(VLOOKUP(A67,#REF!,2,0),"")</f>
        <v/>
      </c>
      <c r="C67" s="9" t="s">
        <v>181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179</v>
      </c>
      <c r="B68" s="9" t="str">
        <f>IFERROR(VLOOKUP(A68,#REF!,2,0),"")</f>
        <v/>
      </c>
      <c r="C68" s="13" t="s">
        <v>182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179</v>
      </c>
      <c r="B69" s="9" t="str">
        <f>IFERROR(VLOOKUP(A69,#REF!,2,0),"")</f>
        <v/>
      </c>
      <c r="C69" s="13" t="s">
        <v>183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184</v>
      </c>
      <c r="B70" s="9" t="str">
        <f>IFERROR(VLOOKUP(A70,#REF!,2,0),"")</f>
        <v/>
      </c>
      <c r="C70" s="13" t="s">
        <v>180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184</v>
      </c>
      <c r="B71" s="9" t="str">
        <f>IFERROR(VLOOKUP(A71,#REF!,2,0),"")</f>
        <v/>
      </c>
      <c r="C71" s="13" t="s">
        <v>181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184</v>
      </c>
      <c r="B72" s="9" t="str">
        <f>IFERROR(VLOOKUP(A72,#REF!,2,0),"")</f>
        <v/>
      </c>
      <c r="C72" s="13" t="s">
        <v>182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184</v>
      </c>
      <c r="B73" s="9" t="str">
        <f>IFERROR(VLOOKUP(A73,#REF!,2,0),"")</f>
        <v/>
      </c>
      <c r="C73" s="13" t="s">
        <v>185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184</v>
      </c>
      <c r="B74" s="9" t="str">
        <f>IFERROR(VLOOKUP(A74,#REF!,2,0),"")</f>
        <v/>
      </c>
      <c r="C74" s="13" t="s">
        <v>142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184</v>
      </c>
      <c r="B75" s="9" t="str">
        <f>IFERROR(VLOOKUP(A75,#REF!,2,0),"")</f>
        <v/>
      </c>
      <c r="C75" s="13" t="s">
        <v>183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186</v>
      </c>
      <c r="B76" s="9" t="str">
        <f>IFERROR(VLOOKUP(A76,#REF!,2,0),"")</f>
        <v/>
      </c>
      <c r="C76" s="13" t="s">
        <v>180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186</v>
      </c>
      <c r="B77" s="9" t="str">
        <f>IFERROR(VLOOKUP(A77,#REF!,2,0),"")</f>
        <v/>
      </c>
      <c r="C77" s="13" t="s">
        <v>181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186</v>
      </c>
      <c r="B78" s="9" t="str">
        <f>IFERROR(VLOOKUP(A78,#REF!,2,0),"")</f>
        <v/>
      </c>
      <c r="C78" s="13" t="s">
        <v>182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186</v>
      </c>
      <c r="B79" s="9" t="str">
        <f>IFERROR(VLOOKUP(A79,#REF!,2,0),"")</f>
        <v/>
      </c>
      <c r="C79" s="13" t="s">
        <v>185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186</v>
      </c>
      <c r="B80" s="9" t="str">
        <f>IFERROR(VLOOKUP(A80,#REF!,2,0),"")</f>
        <v/>
      </c>
      <c r="C80" s="13" t="s">
        <v>142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186</v>
      </c>
      <c r="B81" s="9" t="str">
        <f>IFERROR(VLOOKUP(A81,#REF!,2,0),"")</f>
        <v/>
      </c>
      <c r="C81" s="13" t="s">
        <v>183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187</v>
      </c>
      <c r="B82" s="9" t="str">
        <f>IFERROR(VLOOKUP(A82,#REF!,2,0),"")</f>
        <v/>
      </c>
      <c r="C82" s="9" t="s">
        <v>188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189</v>
      </c>
      <c r="B83" s="9" t="str">
        <f>IFERROR(VLOOKUP(A83,#REF!,2,0),"")</f>
        <v/>
      </c>
      <c r="C83" s="9" t="s">
        <v>190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191</v>
      </c>
      <c r="B84" s="9" t="str">
        <f>IFERROR(VLOOKUP(A84,#REF!,2,0),"")</f>
        <v/>
      </c>
      <c r="C84" s="9" t="s">
        <v>122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191</v>
      </c>
      <c r="B85" s="9" t="str">
        <f>IFERROR(VLOOKUP(A85,#REF!,2,0),"")</f>
        <v/>
      </c>
      <c r="C85" s="9" t="s">
        <v>92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191</v>
      </c>
      <c r="B86" s="9" t="str">
        <f>IFERROR(VLOOKUP(A86,#REF!,2,0),"")</f>
        <v/>
      </c>
      <c r="C86" s="9" t="s">
        <v>192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191</v>
      </c>
      <c r="B87" s="9" t="str">
        <f>IFERROR(VLOOKUP(A87,#REF!,2,0),"")</f>
        <v/>
      </c>
      <c r="C87" s="9" t="s">
        <v>193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191</v>
      </c>
      <c r="B88" s="9" t="str">
        <f>IFERROR(VLOOKUP(A88,#REF!,2,0),"")</f>
        <v/>
      </c>
      <c r="C88" s="9" t="s">
        <v>194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195</v>
      </c>
      <c r="B89" s="9" t="str">
        <f>IFERROR(VLOOKUP(A89,#REF!,2,0),"")</f>
        <v/>
      </c>
      <c r="C89" s="9" t="s">
        <v>196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197</v>
      </c>
      <c r="B90" s="9" t="str">
        <f>IFERROR(VLOOKUP(A90,#REF!,2,0),"")</f>
        <v/>
      </c>
      <c r="C90" s="9" t="s">
        <v>198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199</v>
      </c>
      <c r="B91" s="9" t="str">
        <f>IFERROR(VLOOKUP(A91,#REF!,2,0),"")</f>
        <v/>
      </c>
      <c r="C91" s="9" t="s">
        <v>198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200</v>
      </c>
      <c r="B92" s="9" t="str">
        <f>IFERROR(VLOOKUP(A92,#REF!,2,0),"")</f>
        <v/>
      </c>
      <c r="C92" s="9" t="s">
        <v>201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200</v>
      </c>
      <c r="B93" s="9" t="str">
        <f>IFERROR(VLOOKUP(A93,#REF!,2,0),"")</f>
        <v/>
      </c>
      <c r="C93" s="9" t="s">
        <v>202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200</v>
      </c>
      <c r="B94" s="9" t="str">
        <f>IFERROR(VLOOKUP(A94,#REF!,2,0),"")</f>
        <v/>
      </c>
      <c r="C94" s="9" t="s">
        <v>203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204</v>
      </c>
      <c r="B95" s="9" t="str">
        <f>IFERROR(VLOOKUP(A95,#REF!,2,0),"")</f>
        <v/>
      </c>
      <c r="C95" s="9" t="s">
        <v>196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204</v>
      </c>
      <c r="B96" s="9" t="str">
        <f>IFERROR(VLOOKUP(A96,#REF!,2,0),"")</f>
        <v/>
      </c>
      <c r="C96" s="9" t="s">
        <v>205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206</v>
      </c>
      <c r="B97" s="9" t="str">
        <f>IFERROR(VLOOKUP(A97,#REF!,2,0),"")</f>
        <v/>
      </c>
      <c r="C97" s="9" t="s">
        <v>207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206</v>
      </c>
      <c r="B98" s="9" t="str">
        <f>IFERROR(VLOOKUP(A98,#REF!,2,0),"")</f>
        <v/>
      </c>
      <c r="C98" s="9" t="s">
        <v>208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209</v>
      </c>
      <c r="B99" s="9" t="str">
        <f>IFERROR(VLOOKUP(A99,#REF!,2,0),"")</f>
        <v/>
      </c>
      <c r="C99" s="9" t="s">
        <v>201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209</v>
      </c>
      <c r="B100" s="9" t="str">
        <f>IFERROR(VLOOKUP(A100,#REF!,2,0),"")</f>
        <v/>
      </c>
      <c r="C100" s="9" t="s">
        <v>202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209</v>
      </c>
      <c r="B101" s="9" t="str">
        <f>IFERROR(VLOOKUP(A101,#REF!,2,0),"")</f>
        <v/>
      </c>
      <c r="C101" s="9" t="s">
        <v>203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210</v>
      </c>
      <c r="B102" s="9" t="str">
        <f>IFERROR(VLOOKUP(A102,#REF!,2,0),"")</f>
        <v/>
      </c>
      <c r="C102" s="9" t="s">
        <v>122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210</v>
      </c>
      <c r="B103" s="9" t="str">
        <f>IFERROR(VLOOKUP(A103,#REF!,2,0),"")</f>
        <v/>
      </c>
      <c r="C103" s="9" t="s">
        <v>92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211</v>
      </c>
      <c r="B104" s="9" t="str">
        <f>IFERROR(VLOOKUP(A104,#REF!,2,0),"")</f>
        <v/>
      </c>
      <c r="C104" s="9" t="s">
        <v>201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211</v>
      </c>
      <c r="B105" s="9" t="str">
        <f>IFERROR(VLOOKUP(A105,#REF!,2,0),"")</f>
        <v/>
      </c>
      <c r="C105" s="9" t="s">
        <v>202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211</v>
      </c>
      <c r="B106" s="9" t="str">
        <f>IFERROR(VLOOKUP(A106,#REF!,2,0),"")</f>
        <v/>
      </c>
      <c r="C106" s="9" t="s">
        <v>203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212</v>
      </c>
      <c r="B107" s="9" t="str">
        <f>IFERROR(VLOOKUP(A107,#REF!,2,0),"")</f>
        <v/>
      </c>
      <c r="C107" s="9" t="s">
        <v>122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212</v>
      </c>
      <c r="B108" s="9" t="str">
        <f>IFERROR(VLOOKUP(A108,#REF!,2,0),"")</f>
        <v/>
      </c>
      <c r="C108" s="9" t="s">
        <v>92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213</v>
      </c>
      <c r="B109" s="9" t="str">
        <f>IFERROR(VLOOKUP(A109,#REF!,2,0),"")</f>
        <v/>
      </c>
      <c r="C109" s="9" t="s">
        <v>201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213</v>
      </c>
      <c r="B110" s="9" t="str">
        <f>IFERROR(VLOOKUP(A110,#REF!,2,0),"")</f>
        <v/>
      </c>
      <c r="C110" s="9" t="s">
        <v>202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213</v>
      </c>
      <c r="B111" s="9" t="str">
        <f>IFERROR(VLOOKUP(A111,#REF!,2,0),"")</f>
        <v/>
      </c>
      <c r="C111" s="9" t="s">
        <v>203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214</v>
      </c>
      <c r="B112" s="9" t="str">
        <f>IFERROR(VLOOKUP(A112,#REF!,2,0),"")</f>
        <v/>
      </c>
      <c r="C112" s="9" t="s">
        <v>201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214</v>
      </c>
      <c r="B113" s="9" t="str">
        <f>IFERROR(VLOOKUP(A113,#REF!,2,0),"")</f>
        <v/>
      </c>
      <c r="C113" s="9" t="s">
        <v>202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214</v>
      </c>
      <c r="B114" s="9" t="str">
        <f>IFERROR(VLOOKUP(A114,#REF!,2,0),"")</f>
        <v/>
      </c>
      <c r="C114" s="9" t="s">
        <v>203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214</v>
      </c>
      <c r="B115" s="9" t="str">
        <f>IFERROR(VLOOKUP(A115,#REF!,2,0),"")</f>
        <v/>
      </c>
      <c r="C115" s="9" t="s">
        <v>215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216</v>
      </c>
      <c r="B116" s="9" t="str">
        <f>IFERROR(VLOOKUP(A116,#REF!,2,0),"")</f>
        <v/>
      </c>
      <c r="C116" s="9" t="s">
        <v>217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216</v>
      </c>
      <c r="B117" s="9" t="str">
        <f>IFERROR(VLOOKUP(A117,#REF!,2,0),"")</f>
        <v/>
      </c>
      <c r="C117" s="9" t="s">
        <v>218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216</v>
      </c>
      <c r="B118" s="9" t="str">
        <f>IFERROR(VLOOKUP(A118,#REF!,2,0),"")</f>
        <v/>
      </c>
      <c r="C118" s="9" t="s">
        <v>219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220</v>
      </c>
      <c r="B119" s="9" t="str">
        <f>IFERROR(VLOOKUP(A119,#REF!,2,0),"")</f>
        <v/>
      </c>
      <c r="C119" s="9" t="s">
        <v>217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220</v>
      </c>
      <c r="B120" s="9" t="str">
        <f>IFERROR(VLOOKUP(A120,#REF!,2,0),"")</f>
        <v/>
      </c>
      <c r="C120" s="9" t="s">
        <v>218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220</v>
      </c>
      <c r="B121" s="9" t="str">
        <f>IFERROR(VLOOKUP(A121,#REF!,2,0),"")</f>
        <v/>
      </c>
      <c r="C121" s="9" t="s">
        <v>219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221</v>
      </c>
      <c r="B122" s="9" t="str">
        <f>IFERROR(VLOOKUP(A122,#REF!,2,0),"")</f>
        <v/>
      </c>
      <c r="C122" s="9" t="s">
        <v>122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222</v>
      </c>
      <c r="B123" s="9" t="str">
        <f>IFERROR(VLOOKUP(A123,#REF!,2,0),"")</f>
        <v/>
      </c>
      <c r="C123" s="9" t="s">
        <v>223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222</v>
      </c>
      <c r="B124" s="9" t="str">
        <f>IFERROR(VLOOKUP(A124,#REF!,2,0),"")</f>
        <v/>
      </c>
      <c r="C124" s="9" t="s">
        <v>89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222</v>
      </c>
      <c r="B125" s="9" t="str">
        <f>IFERROR(VLOOKUP(A125,#REF!,2,0),"")</f>
        <v/>
      </c>
      <c r="C125" s="9" t="s">
        <v>224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225</v>
      </c>
      <c r="B126" s="9" t="str">
        <f>IFERROR(VLOOKUP(A126,#REF!,2,0),"")</f>
        <v/>
      </c>
      <c r="C126" s="9" t="s">
        <v>226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225</v>
      </c>
      <c r="B127" s="9" t="str">
        <f>IFERROR(VLOOKUP(A127,#REF!,2,0),"")</f>
        <v/>
      </c>
      <c r="C127" s="9" t="s">
        <v>227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228</v>
      </c>
      <c r="B128" s="9" t="str">
        <f>IFERROR(VLOOKUP(A128,#REF!,2,0),"")</f>
        <v/>
      </c>
      <c r="C128" s="9" t="s">
        <v>226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228</v>
      </c>
      <c r="B129" s="9" t="str">
        <f>IFERROR(VLOOKUP(A129,#REF!,2,0),"")</f>
        <v/>
      </c>
      <c r="C129" s="9" t="s">
        <v>227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229</v>
      </c>
      <c r="B130" s="9" t="str">
        <f>IFERROR(VLOOKUP(A130,#REF!,2,0),"")</f>
        <v/>
      </c>
      <c r="C130" s="9" t="s">
        <v>230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229</v>
      </c>
      <c r="B131" s="9" t="str">
        <f>IFERROR(VLOOKUP(A131,#REF!,2,0),"")</f>
        <v/>
      </c>
      <c r="C131" s="9" t="s">
        <v>231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232</v>
      </c>
      <c r="B132" s="9" t="str">
        <f>IFERROR(VLOOKUP(A132,#REF!,2,0),"")</f>
        <v/>
      </c>
      <c r="C132" s="9" t="s">
        <v>153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233</v>
      </c>
      <c r="B133" s="9" t="str">
        <f>IFERROR(VLOOKUP(A133,#REF!,2,0),"")</f>
        <v/>
      </c>
      <c r="C133" s="9" t="s">
        <v>188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234</v>
      </c>
      <c r="B134" s="9" t="str">
        <f>IFERROR(VLOOKUP(A134,#REF!,2,0),"")</f>
        <v/>
      </c>
      <c r="C134" s="9" t="s">
        <v>188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235</v>
      </c>
      <c r="B135" s="9" t="str">
        <f>IFERROR(VLOOKUP(A135,#REF!,2,0),"")</f>
        <v/>
      </c>
      <c r="C135" s="9" t="s">
        <v>236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237</v>
      </c>
      <c r="B136" s="9" t="str">
        <f>IFERROR(VLOOKUP(A136,#REF!,2,0),"")</f>
        <v/>
      </c>
      <c r="C136" s="9" t="s">
        <v>238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239</v>
      </c>
      <c r="B137" s="9" t="str">
        <f>IFERROR(VLOOKUP(A137,#REF!,2,0),"")</f>
        <v/>
      </c>
      <c r="C137" s="9" t="s">
        <v>122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4"/>
      <c r="B138" s="12"/>
      <c r="C138" s="12" t="s">
        <v>180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4"/>
      <c r="B139" s="12"/>
      <c r="C139" s="12" t="s">
        <v>181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4"/>
      <c r="B140" s="12"/>
      <c r="C140" s="12" t="s">
        <v>182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4"/>
      <c r="B141" s="12"/>
      <c r="C141" s="12" t="s">
        <v>183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4"/>
      <c r="B142" s="12"/>
      <c r="C142" s="12" t="s">
        <v>185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4"/>
      <c r="B143" s="12"/>
      <c r="C143" s="12" t="s">
        <v>139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4"/>
      <c r="B144" s="12"/>
      <c r="C144" s="12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5" t="s">
        <v>19</v>
      </c>
      <c r="B145" s="16" t="s">
        <v>240</v>
      </c>
      <c r="C145" s="16" t="s">
        <v>241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5" t="s">
        <v>28</v>
      </c>
      <c r="B146" s="16" t="s">
        <v>240</v>
      </c>
      <c r="C146" s="16" t="s">
        <v>242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5" t="s">
        <v>32</v>
      </c>
      <c r="B147" s="16" t="s">
        <v>240</v>
      </c>
      <c r="C147" s="16" t="s">
        <v>243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5" t="s">
        <v>35</v>
      </c>
      <c r="B148" s="16" t="s">
        <v>244</v>
      </c>
      <c r="C148" s="16" t="s">
        <v>245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5" t="s">
        <v>37</v>
      </c>
      <c r="B149" s="16" t="s">
        <v>244</v>
      </c>
      <c r="C149" s="16" t="s">
        <v>246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5" t="s">
        <v>39</v>
      </c>
      <c r="B150" s="16" t="s">
        <v>244</v>
      </c>
      <c r="C150" s="16" t="s">
        <v>247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5" t="s">
        <v>42</v>
      </c>
      <c r="B151" s="16" t="s">
        <v>244</v>
      </c>
      <c r="C151" s="16" t="s">
        <v>247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5" t="s">
        <v>49</v>
      </c>
      <c r="B152" s="16" t="s">
        <v>244</v>
      </c>
      <c r="C152" s="16" t="s">
        <v>248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5" t="s">
        <v>55</v>
      </c>
      <c r="B153" s="16" t="s">
        <v>244</v>
      </c>
      <c r="C153" s="16" t="s">
        <v>249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5" t="s">
        <v>60</v>
      </c>
      <c r="B154" s="16" t="s">
        <v>244</v>
      </c>
      <c r="C154" s="16" t="s">
        <v>250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5" t="s">
        <v>63</v>
      </c>
      <c r="B155" s="16" t="s">
        <v>244</v>
      </c>
      <c r="C155" s="16" t="s">
        <v>251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5" t="s">
        <v>63</v>
      </c>
      <c r="B156" s="16" t="s">
        <v>244</v>
      </c>
      <c r="C156" s="16" t="s">
        <v>245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5" t="s">
        <v>65</v>
      </c>
      <c r="B157" s="16" t="s">
        <v>244</v>
      </c>
      <c r="C157" s="16" t="s">
        <v>247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5" t="s">
        <v>67</v>
      </c>
      <c r="B158" s="16" t="s">
        <v>244</v>
      </c>
      <c r="C158" s="16" t="s">
        <v>252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5" t="s">
        <v>67</v>
      </c>
      <c r="B159" s="16" t="s">
        <v>244</v>
      </c>
      <c r="C159" s="16" t="s">
        <v>253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5" t="s">
        <v>69</v>
      </c>
      <c r="B160" s="16" t="s">
        <v>244</v>
      </c>
      <c r="C160" s="16" t="s">
        <v>241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5" t="s">
        <v>70</v>
      </c>
      <c r="B161" s="16" t="s">
        <v>244</v>
      </c>
      <c r="C161" s="16" t="s">
        <v>254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5" t="s">
        <v>70</v>
      </c>
      <c r="B162" s="16" t="s">
        <v>244</v>
      </c>
      <c r="C162" s="16" t="s">
        <v>255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5" t="s">
        <v>71</v>
      </c>
      <c r="B163" s="16" t="s">
        <v>244</v>
      </c>
      <c r="C163" s="16" t="s">
        <v>242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5" t="s">
        <v>73</v>
      </c>
      <c r="B164" s="16" t="s">
        <v>244</v>
      </c>
      <c r="C164" s="16" t="s">
        <v>242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5" t="s">
        <v>256</v>
      </c>
      <c r="B165" s="16" t="s">
        <v>244</v>
      </c>
      <c r="C165" s="16" t="s">
        <v>242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5" t="s">
        <v>257</v>
      </c>
      <c r="B166" s="16" t="s">
        <v>244</v>
      </c>
      <c r="C166" s="16" t="s">
        <v>242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5" t="s">
        <v>258</v>
      </c>
      <c r="B167" s="16" t="s">
        <v>244</v>
      </c>
      <c r="C167" s="16" t="s">
        <v>242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5" t="s">
        <v>259</v>
      </c>
      <c r="B168" s="16" t="s">
        <v>244</v>
      </c>
      <c r="C168" s="16" t="s">
        <v>260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5" t="s">
        <v>261</v>
      </c>
      <c r="B169" s="16" t="s">
        <v>244</v>
      </c>
      <c r="C169" s="16" t="s">
        <v>262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5" t="s">
        <v>261</v>
      </c>
      <c r="B170" s="16" t="s">
        <v>244</v>
      </c>
      <c r="C170" s="16" t="s">
        <v>263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5" t="s">
        <v>261</v>
      </c>
      <c r="B171" s="16" t="s">
        <v>244</v>
      </c>
      <c r="C171" s="16" t="s">
        <v>264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5" t="s">
        <v>261</v>
      </c>
      <c r="B172" s="16" t="s">
        <v>244</v>
      </c>
      <c r="C172" s="16" t="s">
        <v>265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5" t="s">
        <v>261</v>
      </c>
      <c r="B173" s="16" t="s">
        <v>244</v>
      </c>
      <c r="C173" s="16" t="s">
        <v>266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5" t="s">
        <v>261</v>
      </c>
      <c r="B174" s="16" t="s">
        <v>244</v>
      </c>
      <c r="C174" s="16" t="s">
        <v>267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5" t="s">
        <v>261</v>
      </c>
      <c r="B175" s="16" t="s">
        <v>244</v>
      </c>
      <c r="C175" s="16" t="s">
        <v>268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5" t="s">
        <v>269</v>
      </c>
      <c r="B176" s="16" t="s">
        <v>244</v>
      </c>
      <c r="C176" s="16" t="s">
        <v>270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5" t="s">
        <v>269</v>
      </c>
      <c r="B177" s="16" t="s">
        <v>244</v>
      </c>
      <c r="C177" s="16" t="s">
        <v>271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5" t="s">
        <v>269</v>
      </c>
      <c r="B178" s="16" t="s">
        <v>244</v>
      </c>
      <c r="C178" s="16" t="s">
        <v>272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5" t="s">
        <v>269</v>
      </c>
      <c r="B179" s="16" t="s">
        <v>244</v>
      </c>
      <c r="C179" s="16" t="s">
        <v>273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5" t="s">
        <v>274</v>
      </c>
      <c r="B180" s="16" t="s">
        <v>244</v>
      </c>
      <c r="C180" s="16" t="s">
        <v>275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5" t="s">
        <v>276</v>
      </c>
      <c r="B181" s="16" t="s">
        <v>244</v>
      </c>
      <c r="C181" s="16" t="s">
        <v>277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5" t="s">
        <v>278</v>
      </c>
      <c r="B182" s="16" t="s">
        <v>20</v>
      </c>
      <c r="C182" s="16" t="s">
        <v>279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5" t="s">
        <v>280</v>
      </c>
      <c r="B183" s="16" t="s">
        <v>20</v>
      </c>
      <c r="C183" s="16" t="s">
        <v>279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5" t="s">
        <v>281</v>
      </c>
      <c r="B184" s="16" t="s">
        <v>20</v>
      </c>
      <c r="C184" s="16" t="s">
        <v>279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5" t="s">
        <v>282</v>
      </c>
      <c r="B185" s="16" t="s">
        <v>20</v>
      </c>
      <c r="C185" s="16" t="s">
        <v>279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5" t="s">
        <v>283</v>
      </c>
      <c r="B186" s="16" t="s">
        <v>20</v>
      </c>
      <c r="C186" s="16" t="s">
        <v>279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5" t="s">
        <v>284</v>
      </c>
      <c r="B187" s="16" t="s">
        <v>20</v>
      </c>
      <c r="C187" s="16" t="s">
        <v>126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5" t="s">
        <v>284</v>
      </c>
      <c r="B188" s="16" t="s">
        <v>20</v>
      </c>
      <c r="C188" s="16" t="s">
        <v>285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5" t="s">
        <v>286</v>
      </c>
      <c r="B189" s="16" t="s">
        <v>20</v>
      </c>
      <c r="C189" s="16" t="s">
        <v>126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5" t="s">
        <v>286</v>
      </c>
      <c r="B190" s="16" t="s">
        <v>20</v>
      </c>
      <c r="C190" s="16" t="s">
        <v>285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5" t="s">
        <v>287</v>
      </c>
      <c r="B191" s="16" t="s">
        <v>20</v>
      </c>
      <c r="C191" s="16" t="s">
        <v>288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5" t="s">
        <v>289</v>
      </c>
      <c r="B192" s="16" t="s">
        <v>20</v>
      </c>
      <c r="C192" s="16" t="s">
        <v>266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5" t="s">
        <v>289</v>
      </c>
      <c r="B193" s="16" t="s">
        <v>20</v>
      </c>
      <c r="C193" s="16" t="s">
        <v>267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5" t="s">
        <v>290</v>
      </c>
      <c r="B194" s="16" t="s">
        <v>20</v>
      </c>
      <c r="C194" s="16" t="s">
        <v>291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5" t="s">
        <v>292</v>
      </c>
      <c r="B195" s="16" t="s">
        <v>20</v>
      </c>
      <c r="C195" s="16" t="s">
        <v>291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5" t="s">
        <v>293</v>
      </c>
      <c r="B196" s="16" t="s">
        <v>20</v>
      </c>
      <c r="C196" s="16" t="s">
        <v>294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5" t="s">
        <v>295</v>
      </c>
      <c r="B197" s="16" t="s">
        <v>43</v>
      </c>
      <c r="C197" s="16" t="s">
        <v>294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7" t="s">
        <v>296</v>
      </c>
      <c r="B198" s="18" t="s">
        <v>43</v>
      </c>
      <c r="C198" s="18" t="s">
        <v>294</v>
      </c>
      <c r="D198" s="19" t="str">
        <f>IFERROR(VLOOKUP($C198,#REF!,4,0),"")&amp;IFERROR("；"&amp;VLOOKUP(C198,#REF!,3,0),"")</f>
        <v/>
      </c>
      <c r="E198" s="19" t="str">
        <f>IFERROR(VLOOKUP(C198,#REF!,3,0),"")</f>
        <v/>
      </c>
      <c r="F198" s="19" t="str">
        <f>IFERROR(VLOOKUP(C198,#REF!,3,0),"")</f>
        <v/>
      </c>
      <c r="G198" s="20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核武器</cp:lastModifiedBy>
  <dcterms:created xsi:type="dcterms:W3CDTF">2020-06-11T15:02:00Z</dcterms:created>
  <cp:lastPrinted>2020-07-28T00:30:00Z</cp:lastPrinted>
  <dcterms:modified xsi:type="dcterms:W3CDTF">2020-08-26T01:46:03Z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11</vt:lpwstr>
  </property>
</Properties>
</file>