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5" r:id="rId1"/>
  </sheets>
  <definedNames>
    <definedName name="_xlnm._FilterDatabase" localSheetId="0" hidden="1">Sheet1!$B$2:$F$54</definedName>
    <definedName name="_xlnm.Print_Area" localSheetId="0">Sheet1!$A$1:$H$54</definedName>
  </definedNames>
  <calcPr calcId="144525"/>
</workbook>
</file>

<file path=xl/sharedStrings.xml><?xml version="1.0" encoding="utf-8"?>
<sst xmlns="http://schemas.openxmlformats.org/spreadsheetml/2006/main" count="228" uniqueCount="165">
  <si>
    <t>镇江新区2020年事业编制教师招聘体检人员名单</t>
  </si>
  <si>
    <t>序号</t>
  </si>
  <si>
    <t>考生姓名</t>
  </si>
  <si>
    <t>准考证号</t>
  </si>
  <si>
    <t>职位代码</t>
  </si>
  <si>
    <t>职位名称</t>
  </si>
  <si>
    <t>笔试成绩</t>
  </si>
  <si>
    <t>面试成绩</t>
  </si>
  <si>
    <t>总成绩</t>
  </si>
  <si>
    <t>加试成绩</t>
  </si>
  <si>
    <t>排名</t>
  </si>
  <si>
    <t>备注</t>
  </si>
  <si>
    <t>叶国钰</t>
  </si>
  <si>
    <t>101110101512</t>
  </si>
  <si>
    <t>101</t>
  </si>
  <si>
    <t>高中语文教师（101岗位）</t>
  </si>
  <si>
    <t>陈明明</t>
  </si>
  <si>
    <t>101110102211</t>
  </si>
  <si>
    <t>李仪娴</t>
  </si>
  <si>
    <t>101110102027</t>
  </si>
  <si>
    <t>方晗玥</t>
  </si>
  <si>
    <t>101110101915</t>
  </si>
  <si>
    <t>递补</t>
  </si>
  <si>
    <t>王苗</t>
  </si>
  <si>
    <t>202110102927</t>
  </si>
  <si>
    <t>102</t>
  </si>
  <si>
    <t>高中数学教师（102岗位）</t>
  </si>
  <si>
    <t>陈琦悦</t>
  </si>
  <si>
    <t>202110102628</t>
  </si>
  <si>
    <t>吴晓敏</t>
  </si>
  <si>
    <t>202110103702</t>
  </si>
  <si>
    <t>屠梦蕾</t>
  </si>
  <si>
    <t>303110104613</t>
  </si>
  <si>
    <t>103</t>
  </si>
  <si>
    <t>高中英语教师（103岗位）</t>
  </si>
  <si>
    <t>朱佳敏</t>
  </si>
  <si>
    <t>303110105015</t>
  </si>
  <si>
    <t>王雪莹</t>
  </si>
  <si>
    <t>303110110205</t>
  </si>
  <si>
    <t>田丽华</t>
  </si>
  <si>
    <t>404110109306</t>
  </si>
  <si>
    <t>104</t>
  </si>
  <si>
    <t>高中物理教师（104岗位）</t>
  </si>
  <si>
    <t>徐殷平</t>
  </si>
  <si>
    <t>505110110317</t>
  </si>
  <si>
    <t>105</t>
  </si>
  <si>
    <t>高中化学教师（105岗位）</t>
  </si>
  <si>
    <t>崔陈</t>
  </si>
  <si>
    <t>606110110801</t>
  </si>
  <si>
    <t>106</t>
  </si>
  <si>
    <t>高中生物教师（106岗位）</t>
  </si>
  <si>
    <t>朱玉洁</t>
  </si>
  <si>
    <t>707110111206</t>
  </si>
  <si>
    <t>107</t>
  </si>
  <si>
    <t>高中政治教师（107岗位）</t>
  </si>
  <si>
    <t>李梦轩</t>
  </si>
  <si>
    <t>808110109117</t>
  </si>
  <si>
    <t>108</t>
  </si>
  <si>
    <t>高中历史教师（108岗位）</t>
  </si>
  <si>
    <t>陈湉</t>
  </si>
  <si>
    <t>909110110605</t>
  </si>
  <si>
    <t>109</t>
  </si>
  <si>
    <t>高中地理教师（109岗位）</t>
  </si>
  <si>
    <t>潘梦梦</t>
  </si>
  <si>
    <t>212110110009</t>
  </si>
  <si>
    <t>110</t>
  </si>
  <si>
    <t>高中信息教师（110岗位）</t>
  </si>
  <si>
    <t>马树翔</t>
  </si>
  <si>
    <t>313110107124</t>
  </si>
  <si>
    <t>111</t>
  </si>
  <si>
    <t>高中体育教师（111岗位）</t>
  </si>
  <si>
    <t>丁胜</t>
  </si>
  <si>
    <t>101110100923</t>
  </si>
  <si>
    <t>112</t>
  </si>
  <si>
    <t>高中语文教师（112岗位）</t>
  </si>
  <si>
    <t>董言娟</t>
  </si>
  <si>
    <t>101110100701</t>
  </si>
  <si>
    <t>王惊雷</t>
  </si>
  <si>
    <t>101110100825</t>
  </si>
  <si>
    <t>高超</t>
  </si>
  <si>
    <t>101110100413</t>
  </si>
  <si>
    <t>朱礼强</t>
  </si>
  <si>
    <t>202110102811</t>
  </si>
  <si>
    <t>113</t>
  </si>
  <si>
    <t>高中数学教师（113岗位）</t>
  </si>
  <si>
    <t>丁振兴</t>
  </si>
  <si>
    <t>202110102716</t>
  </si>
  <si>
    <t>宗丽华</t>
  </si>
  <si>
    <t>202110103022</t>
  </si>
  <si>
    <t>王晨</t>
  </si>
  <si>
    <t>303110104507</t>
  </si>
  <si>
    <t>114</t>
  </si>
  <si>
    <t>高中英语教师（114岗位）</t>
  </si>
  <si>
    <t>江文娟</t>
  </si>
  <si>
    <t>303110105018</t>
  </si>
  <si>
    <t>李珂</t>
  </si>
  <si>
    <t>303110105221</t>
  </si>
  <si>
    <t>马云</t>
  </si>
  <si>
    <t>303110105428</t>
  </si>
  <si>
    <t>席贻鹏</t>
  </si>
  <si>
    <t>404110109211</t>
  </si>
  <si>
    <t>115</t>
  </si>
  <si>
    <t>高中物理教师（115岗位）</t>
  </si>
  <si>
    <t>王洪亮</t>
  </si>
  <si>
    <t>404110109213</t>
  </si>
  <si>
    <t>何萍</t>
  </si>
  <si>
    <t>505110110310</t>
  </si>
  <si>
    <t>116</t>
  </si>
  <si>
    <t>高中化学教师（116岗位）</t>
  </si>
  <si>
    <t>李阳</t>
  </si>
  <si>
    <t>505110110302</t>
  </si>
  <si>
    <t>丁爱</t>
  </si>
  <si>
    <t>606110109830</t>
  </si>
  <si>
    <t>117</t>
  </si>
  <si>
    <t>高中生物教师（117岗位）</t>
  </si>
  <si>
    <t>李红英</t>
  </si>
  <si>
    <t>606110109728</t>
  </si>
  <si>
    <t>吴雨薇</t>
  </si>
  <si>
    <t>707110111203</t>
  </si>
  <si>
    <t>118</t>
  </si>
  <si>
    <t>高中政治教师（118岗位）</t>
  </si>
  <si>
    <t>黄金杯</t>
  </si>
  <si>
    <t>707110111212</t>
  </si>
  <si>
    <t>王晓霞</t>
  </si>
  <si>
    <t>808110108916</t>
  </si>
  <si>
    <t>119</t>
  </si>
  <si>
    <t>高中历史教师（119岗位）</t>
  </si>
  <si>
    <t>曾婷</t>
  </si>
  <si>
    <t>808110109110</t>
  </si>
  <si>
    <t>祝慧芳</t>
  </si>
  <si>
    <t>909110110708</t>
  </si>
  <si>
    <t>120</t>
  </si>
  <si>
    <t>高中地理教师（120岗位）</t>
  </si>
  <si>
    <t>付其超</t>
  </si>
  <si>
    <t>909110110611</t>
  </si>
  <si>
    <t>花文虎</t>
  </si>
  <si>
    <t>101110101227</t>
  </si>
  <si>
    <t>121</t>
  </si>
  <si>
    <t>小学语文教师（121岗位）</t>
  </si>
  <si>
    <t>朱盼文</t>
  </si>
  <si>
    <t>101110102016</t>
  </si>
  <si>
    <t>黄珊</t>
  </si>
  <si>
    <t>101110100209</t>
  </si>
  <si>
    <t>潘雪</t>
  </si>
  <si>
    <t>101110100508</t>
  </si>
  <si>
    <t>沈荧</t>
  </si>
  <si>
    <t>202110103411</t>
  </si>
  <si>
    <t>122</t>
  </si>
  <si>
    <t>小学数学教师（122岗位）</t>
  </si>
  <si>
    <t>曹郁玉</t>
  </si>
  <si>
    <t>202110103809</t>
  </si>
  <si>
    <t>赵裕林</t>
  </si>
  <si>
    <t>202110102920</t>
  </si>
  <si>
    <t>冷月</t>
  </si>
  <si>
    <t>303110105016</t>
  </si>
  <si>
    <t>123</t>
  </si>
  <si>
    <t>小学英语教师（123岗位）</t>
  </si>
  <si>
    <t>蒋瑨</t>
  </si>
  <si>
    <t>303110105409</t>
  </si>
  <si>
    <t>贾文凯</t>
  </si>
  <si>
    <t>626110112418</t>
  </si>
  <si>
    <t>124</t>
  </si>
  <si>
    <t>幼儿园教师（124岗位）</t>
  </si>
  <si>
    <t>赵智轩</t>
  </si>
  <si>
    <t>626110112419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</si>
</sst>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E11" sqref="E11"/>
    </sheetView>
  </sheetViews>
  <sheetFormatPr defaultColWidth="9" defaultRowHeight="13.5"/>
  <cols>
    <col min="1" max="1" width="5.90833333333333" style="2" customWidth="1"/>
    <col min="2" max="2" width="10" style="2" customWidth="1"/>
    <col min="3" max="3" width="14.5" style="2" customWidth="1"/>
    <col min="4" max="4" width="8.81666666666667" style="2" customWidth="1"/>
    <col min="5" max="5" width="21.75" style="4" customWidth="1"/>
    <col min="6" max="6" width="8.125" style="5" customWidth="1"/>
    <col min="7" max="7" width="8.875" style="6" customWidth="1"/>
    <col min="8" max="8" width="9.25" style="5" customWidth="1"/>
    <col min="9" max="9" width="8.625" style="5" customWidth="1"/>
    <col min="10" max="10" width="6.875" style="5" customWidth="1"/>
    <col min="11" max="11" width="11.8166666666667" style="5" customWidth="1"/>
    <col min="12" max="16384" width="9" style="2"/>
  </cols>
  <sheetData>
    <row r="1" ht="18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6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8" t="s">
        <v>10</v>
      </c>
      <c r="K2" s="18" t="s">
        <v>11</v>
      </c>
    </row>
    <row r="3" spans="1:11">
      <c r="A3" s="12">
        <v>1</v>
      </c>
      <c r="B3" s="13" t="s">
        <v>12</v>
      </c>
      <c r="C3" s="13" t="s">
        <v>13</v>
      </c>
      <c r="D3" s="13" t="s">
        <v>14</v>
      </c>
      <c r="E3" s="14" t="s">
        <v>15</v>
      </c>
      <c r="F3" s="15">
        <v>69.5</v>
      </c>
      <c r="G3" s="16">
        <v>80.2</v>
      </c>
      <c r="H3" s="17">
        <f>F3*0.3+G3*0.7</f>
        <v>76.99</v>
      </c>
      <c r="I3" s="17"/>
      <c r="J3" s="19">
        <v>1</v>
      </c>
      <c r="K3" s="19"/>
    </row>
    <row r="4" spans="1:11">
      <c r="A4" s="12">
        <v>2</v>
      </c>
      <c r="B4" s="13" t="s">
        <v>16</v>
      </c>
      <c r="C4" s="13" t="s">
        <v>17</v>
      </c>
      <c r="D4" s="13" t="s">
        <v>14</v>
      </c>
      <c r="E4" s="14" t="s">
        <v>15</v>
      </c>
      <c r="F4" s="15">
        <v>74.75</v>
      </c>
      <c r="G4" s="16">
        <v>77.8</v>
      </c>
      <c r="H4" s="17">
        <f>F4*0.3+G4*0.7</f>
        <v>76.885</v>
      </c>
      <c r="I4" s="17"/>
      <c r="J4" s="19">
        <v>2</v>
      </c>
      <c r="K4" s="19"/>
    </row>
    <row r="5" spans="1:11">
      <c r="A5" s="12">
        <v>3</v>
      </c>
      <c r="B5" s="13" t="s">
        <v>18</v>
      </c>
      <c r="C5" s="13" t="s">
        <v>19</v>
      </c>
      <c r="D5" s="13" t="s">
        <v>14</v>
      </c>
      <c r="E5" s="14" t="s">
        <v>15</v>
      </c>
      <c r="F5" s="15">
        <v>70</v>
      </c>
      <c r="G5" s="16">
        <v>79</v>
      </c>
      <c r="H5" s="17">
        <f>F5*0.3+G5*0.7</f>
        <v>76.3</v>
      </c>
      <c r="I5" s="17"/>
      <c r="J5" s="19">
        <v>3</v>
      </c>
      <c r="K5" s="19"/>
    </row>
    <row r="6" s="2" customFormat="1" spans="1:11">
      <c r="A6" s="12">
        <v>4</v>
      </c>
      <c r="B6" s="13" t="s">
        <v>20</v>
      </c>
      <c r="C6" s="13" t="s">
        <v>21</v>
      </c>
      <c r="D6" s="13" t="s">
        <v>14</v>
      </c>
      <c r="E6" s="14" t="s">
        <v>15</v>
      </c>
      <c r="F6" s="15">
        <v>73.5</v>
      </c>
      <c r="G6" s="16">
        <v>76.4</v>
      </c>
      <c r="H6" s="17">
        <f>F6*0.3+G6*0.7</f>
        <v>75.53</v>
      </c>
      <c r="I6" s="17"/>
      <c r="J6" s="19">
        <v>5</v>
      </c>
      <c r="K6" s="19" t="s">
        <v>22</v>
      </c>
    </row>
    <row r="7" s="3" customFormat="1" spans="1:11">
      <c r="A7" s="12">
        <v>5</v>
      </c>
      <c r="B7" s="13" t="s">
        <v>23</v>
      </c>
      <c r="C7" s="13" t="s">
        <v>24</v>
      </c>
      <c r="D7" s="13" t="s">
        <v>25</v>
      </c>
      <c r="E7" s="14" t="s">
        <v>26</v>
      </c>
      <c r="F7" s="15">
        <v>75.25</v>
      </c>
      <c r="G7" s="16">
        <v>75.8</v>
      </c>
      <c r="H7" s="17">
        <f>F7*0.3+G7*0.7</f>
        <v>75.635</v>
      </c>
      <c r="I7" s="17"/>
      <c r="J7" s="19">
        <v>3</v>
      </c>
      <c r="K7" s="19"/>
    </row>
    <row r="8" s="2" customFormat="1" spans="1:11">
      <c r="A8" s="12">
        <v>6</v>
      </c>
      <c r="B8" s="13" t="s">
        <v>27</v>
      </c>
      <c r="C8" s="13" t="s">
        <v>28</v>
      </c>
      <c r="D8" s="13" t="s">
        <v>25</v>
      </c>
      <c r="E8" s="14" t="s">
        <v>26</v>
      </c>
      <c r="F8" s="15">
        <v>70.5</v>
      </c>
      <c r="G8" s="16">
        <v>74.2</v>
      </c>
      <c r="H8" s="17">
        <f>F8*0.3+G8*0.7</f>
        <v>73.09</v>
      </c>
      <c r="I8" s="17"/>
      <c r="J8" s="19">
        <v>5</v>
      </c>
      <c r="K8" s="19" t="s">
        <v>22</v>
      </c>
    </row>
    <row r="9" s="2" customFormat="1" spans="1:11">
      <c r="A9" s="12">
        <v>7</v>
      </c>
      <c r="B9" s="13" t="s">
        <v>29</v>
      </c>
      <c r="C9" s="13" t="s">
        <v>30</v>
      </c>
      <c r="D9" s="13" t="s">
        <v>25</v>
      </c>
      <c r="E9" s="14" t="s">
        <v>26</v>
      </c>
      <c r="F9" s="15">
        <v>59.5</v>
      </c>
      <c r="G9" s="16">
        <v>73.4</v>
      </c>
      <c r="H9" s="17">
        <f>F9*0.3+G9*0.7</f>
        <v>69.23</v>
      </c>
      <c r="I9" s="17"/>
      <c r="J9" s="19">
        <v>6</v>
      </c>
      <c r="K9" s="19" t="s">
        <v>22</v>
      </c>
    </row>
    <row r="10" spans="1:11">
      <c r="A10" s="12">
        <v>8</v>
      </c>
      <c r="B10" s="13" t="s">
        <v>31</v>
      </c>
      <c r="C10" s="13" t="s">
        <v>32</v>
      </c>
      <c r="D10" s="13" t="s">
        <v>33</v>
      </c>
      <c r="E10" s="14" t="s">
        <v>34</v>
      </c>
      <c r="F10" s="15">
        <v>87.5</v>
      </c>
      <c r="G10" s="16">
        <v>83.8</v>
      </c>
      <c r="H10" s="17">
        <f>F10*0.3+G10*0.7</f>
        <v>84.91</v>
      </c>
      <c r="I10" s="17"/>
      <c r="J10" s="19">
        <v>1</v>
      </c>
      <c r="K10" s="19"/>
    </row>
    <row r="11" spans="1:11">
      <c r="A11" s="12">
        <v>9</v>
      </c>
      <c r="B11" s="13" t="s">
        <v>35</v>
      </c>
      <c r="C11" s="13" t="s">
        <v>36</v>
      </c>
      <c r="D11" s="13" t="s">
        <v>33</v>
      </c>
      <c r="E11" s="14" t="s">
        <v>34</v>
      </c>
      <c r="F11" s="15">
        <v>81.25</v>
      </c>
      <c r="G11" s="16">
        <v>83.8</v>
      </c>
      <c r="H11" s="17">
        <f>F11*0.3+G11*0.7</f>
        <v>83.035</v>
      </c>
      <c r="I11" s="17"/>
      <c r="J11" s="19">
        <v>3</v>
      </c>
      <c r="K11" s="19"/>
    </row>
    <row r="12" s="2" customFormat="1" spans="1:11">
      <c r="A12" s="12">
        <v>10</v>
      </c>
      <c r="B12" s="13" t="s">
        <v>37</v>
      </c>
      <c r="C12" s="13" t="s">
        <v>38</v>
      </c>
      <c r="D12" s="13" t="s">
        <v>33</v>
      </c>
      <c r="E12" s="14" t="s">
        <v>34</v>
      </c>
      <c r="F12" s="15">
        <v>81</v>
      </c>
      <c r="G12" s="16">
        <v>83.6</v>
      </c>
      <c r="H12" s="17">
        <f>F12*0.3+G12*0.7</f>
        <v>82.82</v>
      </c>
      <c r="I12" s="17"/>
      <c r="J12" s="19">
        <v>4</v>
      </c>
      <c r="K12" s="19" t="s">
        <v>22</v>
      </c>
    </row>
    <row r="13" spans="1:11">
      <c r="A13" s="12">
        <v>11</v>
      </c>
      <c r="B13" s="13" t="s">
        <v>39</v>
      </c>
      <c r="C13" s="13" t="s">
        <v>40</v>
      </c>
      <c r="D13" s="13" t="s">
        <v>41</v>
      </c>
      <c r="E13" s="14" t="s">
        <v>42</v>
      </c>
      <c r="F13" s="15">
        <v>88.5</v>
      </c>
      <c r="G13" s="16">
        <v>71.6</v>
      </c>
      <c r="H13" s="17">
        <f>F13*0.3+G13*0.7</f>
        <v>76.67</v>
      </c>
      <c r="I13" s="17"/>
      <c r="J13" s="19">
        <v>1</v>
      </c>
      <c r="K13" s="19"/>
    </row>
    <row r="14" spans="1:11">
      <c r="A14" s="12">
        <v>12</v>
      </c>
      <c r="B14" s="13" t="s">
        <v>43</v>
      </c>
      <c r="C14" s="13" t="s">
        <v>44</v>
      </c>
      <c r="D14" s="13" t="s">
        <v>45</v>
      </c>
      <c r="E14" s="14" t="s">
        <v>46</v>
      </c>
      <c r="F14" s="15">
        <v>78.75</v>
      </c>
      <c r="G14" s="16">
        <v>79.8</v>
      </c>
      <c r="H14" s="17">
        <f>F14*0.3+G14*0.7</f>
        <v>79.485</v>
      </c>
      <c r="I14" s="17"/>
      <c r="J14" s="19">
        <v>1</v>
      </c>
      <c r="K14" s="19"/>
    </row>
    <row r="15" spans="1:11">
      <c r="A15" s="12">
        <v>13</v>
      </c>
      <c r="B15" s="13" t="s">
        <v>47</v>
      </c>
      <c r="C15" s="13" t="s">
        <v>48</v>
      </c>
      <c r="D15" s="13" t="s">
        <v>49</v>
      </c>
      <c r="E15" s="14" t="s">
        <v>50</v>
      </c>
      <c r="F15" s="15">
        <v>78.5</v>
      </c>
      <c r="G15" s="16">
        <v>78</v>
      </c>
      <c r="H15" s="17">
        <f>F15*0.3+G15*0.7</f>
        <v>78.15</v>
      </c>
      <c r="I15" s="17"/>
      <c r="J15" s="19">
        <v>1</v>
      </c>
      <c r="K15" s="19"/>
    </row>
    <row r="16" spans="1:11">
      <c r="A16" s="12">
        <v>14</v>
      </c>
      <c r="B16" s="13" t="s">
        <v>51</v>
      </c>
      <c r="C16" s="13" t="s">
        <v>52</v>
      </c>
      <c r="D16" s="13" t="s">
        <v>53</v>
      </c>
      <c r="E16" s="14" t="s">
        <v>54</v>
      </c>
      <c r="F16" s="15">
        <v>81.75</v>
      </c>
      <c r="G16" s="16">
        <v>80.8</v>
      </c>
      <c r="H16" s="17">
        <f>F16*0.3+G16*0.7</f>
        <v>81.085</v>
      </c>
      <c r="I16" s="17"/>
      <c r="J16" s="19">
        <v>1</v>
      </c>
      <c r="K16" s="19"/>
    </row>
    <row r="17" spans="1:11">
      <c r="A17" s="12">
        <v>15</v>
      </c>
      <c r="B17" s="13" t="s">
        <v>55</v>
      </c>
      <c r="C17" s="13" t="s">
        <v>56</v>
      </c>
      <c r="D17" s="13" t="s">
        <v>57</v>
      </c>
      <c r="E17" s="14" t="s">
        <v>58</v>
      </c>
      <c r="F17" s="15">
        <v>89</v>
      </c>
      <c r="G17" s="16">
        <v>79.4</v>
      </c>
      <c r="H17" s="17">
        <f>F17*0.3+G17*0.7</f>
        <v>82.28</v>
      </c>
      <c r="I17" s="17"/>
      <c r="J17" s="19">
        <v>1</v>
      </c>
      <c r="K17" s="19"/>
    </row>
    <row r="18" spans="1:11">
      <c r="A18" s="12">
        <v>16</v>
      </c>
      <c r="B18" s="13" t="s">
        <v>59</v>
      </c>
      <c r="C18" s="13" t="s">
        <v>60</v>
      </c>
      <c r="D18" s="13" t="s">
        <v>61</v>
      </c>
      <c r="E18" s="14" t="s">
        <v>62</v>
      </c>
      <c r="F18" s="15">
        <v>75.75</v>
      </c>
      <c r="G18" s="16">
        <v>82.8</v>
      </c>
      <c r="H18" s="17">
        <f>F18*0.3+G18*0.7</f>
        <v>80.685</v>
      </c>
      <c r="I18" s="17"/>
      <c r="J18" s="19">
        <v>1</v>
      </c>
      <c r="K18" s="19"/>
    </row>
    <row r="19" spans="1:11">
      <c r="A19" s="12">
        <v>17</v>
      </c>
      <c r="B19" s="13" t="s">
        <v>63</v>
      </c>
      <c r="C19" s="13" t="s">
        <v>64</v>
      </c>
      <c r="D19" s="13" t="s">
        <v>65</v>
      </c>
      <c r="E19" s="14" t="s">
        <v>66</v>
      </c>
      <c r="F19" s="15">
        <v>84</v>
      </c>
      <c r="G19" s="16">
        <v>68.8</v>
      </c>
      <c r="H19" s="17">
        <f>F19*0.3+G19*0.7</f>
        <v>73.36</v>
      </c>
      <c r="I19" s="17"/>
      <c r="J19" s="19">
        <v>1</v>
      </c>
      <c r="K19" s="19"/>
    </row>
    <row r="20" spans="1:11">
      <c r="A20" s="12">
        <v>18</v>
      </c>
      <c r="B20" s="13" t="s">
        <v>67</v>
      </c>
      <c r="C20" s="13" t="s">
        <v>68</v>
      </c>
      <c r="D20" s="13" t="s">
        <v>69</v>
      </c>
      <c r="E20" s="14" t="s">
        <v>70</v>
      </c>
      <c r="F20" s="15">
        <v>71.25</v>
      </c>
      <c r="G20" s="16">
        <v>74.8</v>
      </c>
      <c r="H20" s="17">
        <f>F20*0.3+G20*0.7</f>
        <v>73.735</v>
      </c>
      <c r="I20" s="17"/>
      <c r="J20" s="19">
        <v>1</v>
      </c>
      <c r="K20" s="19"/>
    </row>
    <row r="21" spans="1:11">
      <c r="A21" s="12">
        <v>19</v>
      </c>
      <c r="B21" s="13" t="s">
        <v>71</v>
      </c>
      <c r="C21" s="13" t="s">
        <v>72</v>
      </c>
      <c r="D21" s="13" t="s">
        <v>73</v>
      </c>
      <c r="E21" s="14" t="s">
        <v>74</v>
      </c>
      <c r="F21" s="15">
        <v>74.5</v>
      </c>
      <c r="G21" s="16">
        <v>85.6</v>
      </c>
      <c r="H21" s="17">
        <f>F21*0.3+G21*0.7</f>
        <v>82.27</v>
      </c>
      <c r="I21" s="17"/>
      <c r="J21" s="19">
        <v>1</v>
      </c>
      <c r="K21" s="19"/>
    </row>
    <row r="22" spans="1:11">
      <c r="A22" s="12">
        <v>20</v>
      </c>
      <c r="B22" s="13" t="s">
        <v>75</v>
      </c>
      <c r="C22" s="13" t="s">
        <v>76</v>
      </c>
      <c r="D22" s="13" t="s">
        <v>73</v>
      </c>
      <c r="E22" s="14" t="s">
        <v>74</v>
      </c>
      <c r="F22" s="15">
        <v>82.5</v>
      </c>
      <c r="G22" s="16">
        <v>79.8</v>
      </c>
      <c r="H22" s="17">
        <f>F22*0.3+G22*0.7</f>
        <v>80.61</v>
      </c>
      <c r="I22" s="17"/>
      <c r="J22" s="19">
        <v>2</v>
      </c>
      <c r="K22" s="19"/>
    </row>
    <row r="23" spans="1:11">
      <c r="A23" s="12">
        <v>21</v>
      </c>
      <c r="B23" s="13" t="s">
        <v>77</v>
      </c>
      <c r="C23" s="13" t="s">
        <v>78</v>
      </c>
      <c r="D23" s="13" t="s">
        <v>73</v>
      </c>
      <c r="E23" s="14" t="s">
        <v>74</v>
      </c>
      <c r="F23" s="15">
        <v>71.25</v>
      </c>
      <c r="G23" s="16">
        <v>82.2</v>
      </c>
      <c r="H23" s="17">
        <f>F23*0.3+G23*0.7</f>
        <v>78.915</v>
      </c>
      <c r="I23" s="17"/>
      <c r="J23" s="19">
        <v>3</v>
      </c>
      <c r="K23" s="19"/>
    </row>
    <row r="24" spans="1:11">
      <c r="A24" s="12">
        <v>22</v>
      </c>
      <c r="B24" s="13" t="s">
        <v>79</v>
      </c>
      <c r="C24" s="13" t="s">
        <v>80</v>
      </c>
      <c r="D24" s="13" t="s">
        <v>73</v>
      </c>
      <c r="E24" s="14" t="s">
        <v>74</v>
      </c>
      <c r="F24" s="15">
        <v>71.5</v>
      </c>
      <c r="G24" s="16">
        <v>81</v>
      </c>
      <c r="H24" s="17">
        <f>F24*0.3+G24*0.7</f>
        <v>78.15</v>
      </c>
      <c r="I24" s="17"/>
      <c r="J24" s="19">
        <v>4</v>
      </c>
      <c r="K24" s="19"/>
    </row>
    <row r="25" spans="1:11">
      <c r="A25" s="12">
        <v>23</v>
      </c>
      <c r="B25" s="13" t="s">
        <v>81</v>
      </c>
      <c r="C25" s="13" t="s">
        <v>82</v>
      </c>
      <c r="D25" s="13" t="s">
        <v>83</v>
      </c>
      <c r="E25" s="14" t="s">
        <v>84</v>
      </c>
      <c r="F25" s="15">
        <v>90.5</v>
      </c>
      <c r="G25" s="16">
        <v>82</v>
      </c>
      <c r="H25" s="17">
        <f>F25*0.3+G25*0.7</f>
        <v>84.55</v>
      </c>
      <c r="I25" s="17"/>
      <c r="J25" s="19">
        <v>1</v>
      </c>
      <c r="K25" s="19"/>
    </row>
    <row r="26" spans="1:11">
      <c r="A26" s="12">
        <v>24</v>
      </c>
      <c r="B26" s="13" t="s">
        <v>85</v>
      </c>
      <c r="C26" s="13" t="s">
        <v>86</v>
      </c>
      <c r="D26" s="13" t="s">
        <v>83</v>
      </c>
      <c r="E26" s="14" t="s">
        <v>84</v>
      </c>
      <c r="F26" s="15">
        <v>90.25</v>
      </c>
      <c r="G26" s="16">
        <v>81.8</v>
      </c>
      <c r="H26" s="17">
        <f>F26*0.3+G26*0.7</f>
        <v>84.335</v>
      </c>
      <c r="I26" s="17"/>
      <c r="J26" s="19">
        <v>2</v>
      </c>
      <c r="K26" s="19"/>
    </row>
    <row r="27" spans="1:11">
      <c r="A27" s="12">
        <v>25</v>
      </c>
      <c r="B27" s="13" t="s">
        <v>87</v>
      </c>
      <c r="C27" s="13" t="s">
        <v>88</v>
      </c>
      <c r="D27" s="13" t="s">
        <v>83</v>
      </c>
      <c r="E27" s="14" t="s">
        <v>84</v>
      </c>
      <c r="F27" s="15">
        <v>93</v>
      </c>
      <c r="G27" s="16">
        <v>78.8</v>
      </c>
      <c r="H27" s="17">
        <f>F27*0.3+G27*0.7</f>
        <v>83.06</v>
      </c>
      <c r="I27" s="17"/>
      <c r="J27" s="19">
        <v>3</v>
      </c>
      <c r="K27" s="19"/>
    </row>
    <row r="28" spans="1:11">
      <c r="A28" s="12">
        <v>26</v>
      </c>
      <c r="B28" s="13" t="s">
        <v>89</v>
      </c>
      <c r="C28" s="13" t="s">
        <v>90</v>
      </c>
      <c r="D28" s="13" t="s">
        <v>91</v>
      </c>
      <c r="E28" s="14" t="s">
        <v>92</v>
      </c>
      <c r="F28" s="15">
        <v>84.5</v>
      </c>
      <c r="G28" s="16">
        <v>85</v>
      </c>
      <c r="H28" s="17">
        <f>F28*0.3+G28*0.7</f>
        <v>84.85</v>
      </c>
      <c r="I28" s="17"/>
      <c r="J28" s="19">
        <v>1</v>
      </c>
      <c r="K28" s="19"/>
    </row>
    <row r="29" spans="1:11">
      <c r="A29" s="12">
        <v>27</v>
      </c>
      <c r="B29" s="13" t="s">
        <v>93</v>
      </c>
      <c r="C29" s="13" t="s">
        <v>94</v>
      </c>
      <c r="D29" s="13" t="s">
        <v>91</v>
      </c>
      <c r="E29" s="14" t="s">
        <v>92</v>
      </c>
      <c r="F29" s="15">
        <v>88.25</v>
      </c>
      <c r="G29" s="16">
        <v>83.2</v>
      </c>
      <c r="H29" s="17">
        <f>F29*0.3+G29*0.7</f>
        <v>84.715</v>
      </c>
      <c r="I29" s="17"/>
      <c r="J29" s="19">
        <v>2</v>
      </c>
      <c r="K29" s="19"/>
    </row>
    <row r="30" spans="1:11">
      <c r="A30" s="12">
        <v>28</v>
      </c>
      <c r="B30" s="13" t="s">
        <v>95</v>
      </c>
      <c r="C30" s="13" t="s">
        <v>96</v>
      </c>
      <c r="D30" s="13" t="s">
        <v>91</v>
      </c>
      <c r="E30" s="14" t="s">
        <v>92</v>
      </c>
      <c r="F30" s="15">
        <v>83.5</v>
      </c>
      <c r="G30" s="16">
        <v>84.8</v>
      </c>
      <c r="H30" s="17">
        <f>F30*0.3+G30*0.7</f>
        <v>84.41</v>
      </c>
      <c r="I30" s="17"/>
      <c r="J30" s="19">
        <v>3</v>
      </c>
      <c r="K30" s="19"/>
    </row>
    <row r="31" spans="1:11">
      <c r="A31" s="12">
        <v>29</v>
      </c>
      <c r="B31" s="13" t="s">
        <v>97</v>
      </c>
      <c r="C31" s="13" t="s">
        <v>98</v>
      </c>
      <c r="D31" s="13" t="s">
        <v>91</v>
      </c>
      <c r="E31" s="14" t="s">
        <v>92</v>
      </c>
      <c r="F31" s="15">
        <v>84.5</v>
      </c>
      <c r="G31" s="16">
        <v>84.2</v>
      </c>
      <c r="H31" s="17">
        <f>F31*0.3+G31*0.7</f>
        <v>84.29</v>
      </c>
      <c r="I31" s="17"/>
      <c r="J31" s="19">
        <v>4</v>
      </c>
      <c r="K31" s="19"/>
    </row>
    <row r="32" spans="1:11">
      <c r="A32" s="12">
        <v>30</v>
      </c>
      <c r="B32" s="13" t="s">
        <v>99</v>
      </c>
      <c r="C32" s="13" t="s">
        <v>100</v>
      </c>
      <c r="D32" s="13" t="s">
        <v>101</v>
      </c>
      <c r="E32" s="14" t="s">
        <v>102</v>
      </c>
      <c r="F32" s="15">
        <v>93.5</v>
      </c>
      <c r="G32" s="16">
        <v>84.2</v>
      </c>
      <c r="H32" s="17">
        <f>F32*0.3+G32*0.7</f>
        <v>86.99</v>
      </c>
      <c r="I32" s="17"/>
      <c r="J32" s="19">
        <v>1</v>
      </c>
      <c r="K32" s="19"/>
    </row>
    <row r="33" spans="1:11">
      <c r="A33" s="12">
        <v>31</v>
      </c>
      <c r="B33" s="13" t="s">
        <v>103</v>
      </c>
      <c r="C33" s="13" t="s">
        <v>104</v>
      </c>
      <c r="D33" s="13" t="s">
        <v>101</v>
      </c>
      <c r="E33" s="14" t="s">
        <v>102</v>
      </c>
      <c r="F33" s="15">
        <v>91.5</v>
      </c>
      <c r="G33" s="16">
        <v>84</v>
      </c>
      <c r="H33" s="17">
        <f>F33*0.3+G33*0.7</f>
        <v>86.25</v>
      </c>
      <c r="I33" s="17"/>
      <c r="J33" s="19">
        <v>2</v>
      </c>
      <c r="K33" s="19"/>
    </row>
    <row r="34" spans="1:11">
      <c r="A34" s="12">
        <v>32</v>
      </c>
      <c r="B34" s="13" t="s">
        <v>105</v>
      </c>
      <c r="C34" s="13" t="s">
        <v>106</v>
      </c>
      <c r="D34" s="13" t="s">
        <v>107</v>
      </c>
      <c r="E34" s="14" t="s">
        <v>108</v>
      </c>
      <c r="F34" s="15">
        <v>88.25</v>
      </c>
      <c r="G34" s="16">
        <v>84.6</v>
      </c>
      <c r="H34" s="17">
        <f>F34*0.3+G34*0.7</f>
        <v>85.695</v>
      </c>
      <c r="I34" s="17"/>
      <c r="J34" s="19">
        <v>1</v>
      </c>
      <c r="K34" s="19"/>
    </row>
    <row r="35" spans="1:11">
      <c r="A35" s="12">
        <v>33</v>
      </c>
      <c r="B35" s="13" t="s">
        <v>109</v>
      </c>
      <c r="C35" s="13" t="s">
        <v>110</v>
      </c>
      <c r="D35" s="13" t="s">
        <v>107</v>
      </c>
      <c r="E35" s="14" t="s">
        <v>108</v>
      </c>
      <c r="F35" s="15">
        <v>81.5</v>
      </c>
      <c r="G35" s="16">
        <v>82</v>
      </c>
      <c r="H35" s="17">
        <f>F35*0.3+G35*0.7</f>
        <v>81.85</v>
      </c>
      <c r="I35" s="17"/>
      <c r="J35" s="19">
        <v>2</v>
      </c>
      <c r="K35" s="19"/>
    </row>
    <row r="36" spans="1:11">
      <c r="A36" s="12">
        <v>34</v>
      </c>
      <c r="B36" s="13" t="s">
        <v>111</v>
      </c>
      <c r="C36" s="13" t="s">
        <v>112</v>
      </c>
      <c r="D36" s="13" t="s">
        <v>113</v>
      </c>
      <c r="E36" s="14" t="s">
        <v>114</v>
      </c>
      <c r="F36" s="15">
        <v>90.75</v>
      </c>
      <c r="G36" s="16">
        <v>85.2</v>
      </c>
      <c r="H36" s="17">
        <f>F36*0.3+G36*0.7</f>
        <v>86.865</v>
      </c>
      <c r="I36" s="17"/>
      <c r="J36" s="19">
        <v>2</v>
      </c>
      <c r="K36" s="19"/>
    </row>
    <row r="37" s="2" customFormat="1" spans="1:11">
      <c r="A37" s="12">
        <v>35</v>
      </c>
      <c r="B37" s="13" t="s">
        <v>115</v>
      </c>
      <c r="C37" s="13" t="s">
        <v>116</v>
      </c>
      <c r="D37" s="13" t="s">
        <v>113</v>
      </c>
      <c r="E37" s="14" t="s">
        <v>114</v>
      </c>
      <c r="F37" s="15">
        <v>95.25</v>
      </c>
      <c r="G37" s="16">
        <v>81</v>
      </c>
      <c r="H37" s="17">
        <f>F37*0.3+G37*0.7</f>
        <v>85.275</v>
      </c>
      <c r="I37" s="17"/>
      <c r="J37" s="19">
        <v>3</v>
      </c>
      <c r="K37" s="19" t="s">
        <v>22</v>
      </c>
    </row>
    <row r="38" spans="1:11">
      <c r="A38" s="12">
        <v>36</v>
      </c>
      <c r="B38" s="13" t="s">
        <v>117</v>
      </c>
      <c r="C38" s="13" t="s">
        <v>118</v>
      </c>
      <c r="D38" s="13" t="s">
        <v>119</v>
      </c>
      <c r="E38" s="14" t="s">
        <v>120</v>
      </c>
      <c r="F38" s="15">
        <v>81.75</v>
      </c>
      <c r="G38" s="16">
        <v>85.4</v>
      </c>
      <c r="H38" s="17">
        <f>F38*0.3+G38*0.7</f>
        <v>84.305</v>
      </c>
      <c r="I38" s="17"/>
      <c r="J38" s="19">
        <v>1</v>
      </c>
      <c r="K38" s="19"/>
    </row>
    <row r="39" spans="1:11">
      <c r="A39" s="12">
        <v>37</v>
      </c>
      <c r="B39" s="13" t="s">
        <v>121</v>
      </c>
      <c r="C39" s="13" t="s">
        <v>122</v>
      </c>
      <c r="D39" s="13" t="s">
        <v>119</v>
      </c>
      <c r="E39" s="14" t="s">
        <v>120</v>
      </c>
      <c r="F39" s="15">
        <v>86.75</v>
      </c>
      <c r="G39" s="16">
        <v>82.8</v>
      </c>
      <c r="H39" s="17">
        <f>F39*0.3+G39*0.7</f>
        <v>83.985</v>
      </c>
      <c r="I39" s="17">
        <v>76.2</v>
      </c>
      <c r="J39" s="19">
        <v>2</v>
      </c>
      <c r="K39" s="19"/>
    </row>
    <row r="40" spans="1:11">
      <c r="A40" s="12">
        <v>38</v>
      </c>
      <c r="B40" s="13" t="s">
        <v>123</v>
      </c>
      <c r="C40" s="13" t="s">
        <v>124</v>
      </c>
      <c r="D40" s="13" t="s">
        <v>125</v>
      </c>
      <c r="E40" s="14" t="s">
        <v>126</v>
      </c>
      <c r="F40" s="15">
        <v>85.5</v>
      </c>
      <c r="G40" s="16">
        <v>85.8</v>
      </c>
      <c r="H40" s="17">
        <f>F40*0.3+G40*0.7</f>
        <v>85.71</v>
      </c>
      <c r="I40" s="17"/>
      <c r="J40" s="19">
        <v>1</v>
      </c>
      <c r="K40" s="19"/>
    </row>
    <row r="41" spans="1:11">
      <c r="A41" s="12">
        <v>39</v>
      </c>
      <c r="B41" s="13" t="s">
        <v>127</v>
      </c>
      <c r="C41" s="13" t="s">
        <v>128</v>
      </c>
      <c r="D41" s="13" t="s">
        <v>125</v>
      </c>
      <c r="E41" s="14" t="s">
        <v>126</v>
      </c>
      <c r="F41" s="15">
        <v>88.5</v>
      </c>
      <c r="G41" s="16">
        <v>82.8</v>
      </c>
      <c r="H41" s="17">
        <f>F41*0.3+G41*0.7</f>
        <v>84.51</v>
      </c>
      <c r="I41" s="17"/>
      <c r="J41" s="19">
        <v>2</v>
      </c>
      <c r="K41" s="19"/>
    </row>
    <row r="42" spans="1:11">
      <c r="A42" s="12">
        <v>40</v>
      </c>
      <c r="B42" s="13" t="s">
        <v>129</v>
      </c>
      <c r="C42" s="13" t="s">
        <v>130</v>
      </c>
      <c r="D42" s="13" t="s">
        <v>131</v>
      </c>
      <c r="E42" s="14" t="s">
        <v>132</v>
      </c>
      <c r="F42" s="15">
        <v>91.75</v>
      </c>
      <c r="G42" s="16">
        <v>81.6</v>
      </c>
      <c r="H42" s="17">
        <f>F42*0.3+G42*0.7</f>
        <v>84.645</v>
      </c>
      <c r="I42" s="17"/>
      <c r="J42" s="19">
        <v>2</v>
      </c>
      <c r="K42" s="19"/>
    </row>
    <row r="43" s="2" customFormat="1" spans="1:11">
      <c r="A43" s="12">
        <v>41</v>
      </c>
      <c r="B43" s="13" t="s">
        <v>133</v>
      </c>
      <c r="C43" s="13" t="s">
        <v>134</v>
      </c>
      <c r="D43" s="13" t="s">
        <v>131</v>
      </c>
      <c r="E43" s="14" t="s">
        <v>132</v>
      </c>
      <c r="F43" s="15">
        <v>88</v>
      </c>
      <c r="G43" s="16">
        <v>76</v>
      </c>
      <c r="H43" s="17">
        <f>F43*0.3+G43*0.7</f>
        <v>79.6</v>
      </c>
      <c r="I43" s="17"/>
      <c r="J43" s="19">
        <v>3</v>
      </c>
      <c r="K43" s="19" t="s">
        <v>22</v>
      </c>
    </row>
    <row r="44" spans="1:11">
      <c r="A44" s="12">
        <v>42</v>
      </c>
      <c r="B44" s="13" t="s">
        <v>135</v>
      </c>
      <c r="C44" s="13" t="s">
        <v>136</v>
      </c>
      <c r="D44" s="13" t="s">
        <v>137</v>
      </c>
      <c r="E44" s="14" t="s">
        <v>138</v>
      </c>
      <c r="F44" s="15">
        <v>78</v>
      </c>
      <c r="G44" s="16">
        <v>84.8</v>
      </c>
      <c r="H44" s="17">
        <f>F44*0.3+G44*0.7</f>
        <v>82.76</v>
      </c>
      <c r="I44" s="17"/>
      <c r="J44" s="19">
        <v>1</v>
      </c>
      <c r="K44" s="19"/>
    </row>
    <row r="45" spans="1:11">
      <c r="A45" s="12">
        <v>43</v>
      </c>
      <c r="B45" s="13" t="s">
        <v>139</v>
      </c>
      <c r="C45" s="13" t="s">
        <v>140</v>
      </c>
      <c r="D45" s="13" t="s">
        <v>137</v>
      </c>
      <c r="E45" s="14" t="s">
        <v>138</v>
      </c>
      <c r="F45" s="15">
        <v>71.25</v>
      </c>
      <c r="G45" s="16">
        <v>84.6</v>
      </c>
      <c r="H45" s="17">
        <f>F45*0.3+G45*0.7</f>
        <v>80.595</v>
      </c>
      <c r="I45" s="17"/>
      <c r="J45" s="19">
        <v>2</v>
      </c>
      <c r="K45" s="19"/>
    </row>
    <row r="46" spans="1:11">
      <c r="A46" s="12">
        <v>44</v>
      </c>
      <c r="B46" s="13" t="s">
        <v>141</v>
      </c>
      <c r="C46" s="13" t="s">
        <v>142</v>
      </c>
      <c r="D46" s="13" t="s">
        <v>137</v>
      </c>
      <c r="E46" s="14" t="s">
        <v>138</v>
      </c>
      <c r="F46" s="15">
        <v>72.5</v>
      </c>
      <c r="G46" s="16">
        <v>82.2</v>
      </c>
      <c r="H46" s="17">
        <f>F46*0.3+G46*0.7</f>
        <v>79.29</v>
      </c>
      <c r="I46" s="17"/>
      <c r="J46" s="19">
        <v>4</v>
      </c>
      <c r="K46" s="19"/>
    </row>
    <row r="47" s="2" customFormat="1" spans="1:11">
      <c r="A47" s="12">
        <v>45</v>
      </c>
      <c r="B47" s="13" t="s">
        <v>143</v>
      </c>
      <c r="C47" s="13" t="s">
        <v>144</v>
      </c>
      <c r="D47" s="13" t="s">
        <v>137</v>
      </c>
      <c r="E47" s="14" t="s">
        <v>138</v>
      </c>
      <c r="F47" s="15">
        <v>71.75</v>
      </c>
      <c r="G47" s="16">
        <v>78.6</v>
      </c>
      <c r="H47" s="17">
        <f>F47*0.3+G47*0.7</f>
        <v>76.545</v>
      </c>
      <c r="I47" s="17"/>
      <c r="J47" s="19">
        <v>8</v>
      </c>
      <c r="K47" s="19" t="s">
        <v>22</v>
      </c>
    </row>
    <row r="48" s="3" customFormat="1" spans="1:11">
      <c r="A48" s="12">
        <v>46</v>
      </c>
      <c r="B48" s="13" t="s">
        <v>145</v>
      </c>
      <c r="C48" s="13" t="s">
        <v>146</v>
      </c>
      <c r="D48" s="13" t="s">
        <v>147</v>
      </c>
      <c r="E48" s="14" t="s">
        <v>148</v>
      </c>
      <c r="F48" s="15">
        <v>70</v>
      </c>
      <c r="G48" s="16">
        <v>84.6</v>
      </c>
      <c r="H48" s="17">
        <f>F48*0.3+G48*0.7</f>
        <v>80.22</v>
      </c>
      <c r="I48" s="17"/>
      <c r="J48" s="19">
        <v>1</v>
      </c>
      <c r="K48" s="19"/>
    </row>
    <row r="49" spans="1:11">
      <c r="A49" s="12">
        <v>47</v>
      </c>
      <c r="B49" s="13" t="s">
        <v>149</v>
      </c>
      <c r="C49" s="13" t="s">
        <v>150</v>
      </c>
      <c r="D49" s="13" t="s">
        <v>147</v>
      </c>
      <c r="E49" s="14" t="s">
        <v>148</v>
      </c>
      <c r="F49" s="15">
        <v>66.75</v>
      </c>
      <c r="G49" s="16">
        <v>81</v>
      </c>
      <c r="H49" s="17">
        <f>F49*0.3+G49*0.7</f>
        <v>76.725</v>
      </c>
      <c r="I49" s="17"/>
      <c r="J49" s="19">
        <v>3</v>
      </c>
      <c r="K49" s="19"/>
    </row>
    <row r="50" s="2" customFormat="1" spans="1:11">
      <c r="A50" s="12">
        <v>48</v>
      </c>
      <c r="B50" s="13" t="s">
        <v>151</v>
      </c>
      <c r="C50" s="13" t="s">
        <v>152</v>
      </c>
      <c r="D50" s="13" t="s">
        <v>147</v>
      </c>
      <c r="E50" s="14" t="s">
        <v>148</v>
      </c>
      <c r="F50" s="15">
        <v>71.25</v>
      </c>
      <c r="G50" s="16">
        <v>78.6</v>
      </c>
      <c r="H50" s="17">
        <f>F50*0.3+G50*0.7</f>
        <v>76.395</v>
      </c>
      <c r="I50" s="17"/>
      <c r="J50" s="19">
        <v>4</v>
      </c>
      <c r="K50" s="19" t="s">
        <v>22</v>
      </c>
    </row>
    <row r="51" spans="1:11">
      <c r="A51" s="12">
        <v>49</v>
      </c>
      <c r="B51" s="13" t="s">
        <v>153</v>
      </c>
      <c r="C51" s="13" t="s">
        <v>154</v>
      </c>
      <c r="D51" s="13" t="s">
        <v>155</v>
      </c>
      <c r="E51" s="14" t="s">
        <v>156</v>
      </c>
      <c r="F51" s="15">
        <v>80.25</v>
      </c>
      <c r="G51" s="16">
        <v>86.6</v>
      </c>
      <c r="H51" s="17">
        <f>F51*0.3+G51*0.7</f>
        <v>84.695</v>
      </c>
      <c r="I51" s="17"/>
      <c r="J51" s="19">
        <v>1</v>
      </c>
      <c r="K51" s="19"/>
    </row>
    <row r="52" spans="1:11">
      <c r="A52" s="12">
        <v>50</v>
      </c>
      <c r="B52" s="13" t="s">
        <v>157</v>
      </c>
      <c r="C52" s="13" t="s">
        <v>158</v>
      </c>
      <c r="D52" s="13" t="s">
        <v>155</v>
      </c>
      <c r="E52" s="14" t="s">
        <v>156</v>
      </c>
      <c r="F52" s="15">
        <v>85.75</v>
      </c>
      <c r="G52" s="16">
        <v>82.6</v>
      </c>
      <c r="H52" s="17">
        <f>F52*0.3+G52*0.7</f>
        <v>83.545</v>
      </c>
      <c r="I52" s="17"/>
      <c r="J52" s="19">
        <v>2</v>
      </c>
      <c r="K52" s="19"/>
    </row>
    <row r="53" spans="1:11">
      <c r="A53" s="12">
        <v>51</v>
      </c>
      <c r="B53" s="13" t="s">
        <v>159</v>
      </c>
      <c r="C53" s="13" t="s">
        <v>160</v>
      </c>
      <c r="D53" s="13" t="s">
        <v>161</v>
      </c>
      <c r="E53" s="14" t="s">
        <v>162</v>
      </c>
      <c r="F53" s="15">
        <v>78</v>
      </c>
      <c r="G53" s="16" t="e">
        <f>#REF!*0.5+#REF!*0.5</f>
        <v>#REF!</v>
      </c>
      <c r="H53" s="17" t="e">
        <f>F53*0.3+G53*0.7</f>
        <v>#REF!</v>
      </c>
      <c r="I53" s="17"/>
      <c r="J53" s="19">
        <v>1</v>
      </c>
      <c r="K53" s="19"/>
    </row>
    <row r="54" spans="1:11">
      <c r="A54" s="12">
        <v>52</v>
      </c>
      <c r="B54" s="13" t="s">
        <v>163</v>
      </c>
      <c r="C54" s="13" t="s">
        <v>164</v>
      </c>
      <c r="D54" s="13" t="s">
        <v>161</v>
      </c>
      <c r="E54" s="14" t="s">
        <v>162</v>
      </c>
      <c r="F54" s="15">
        <v>77.25</v>
      </c>
      <c r="G54" s="16" t="e">
        <f>#REF!*0.5+#REF!*0.5</f>
        <v>#REF!</v>
      </c>
      <c r="H54" s="17" t="e">
        <f>F54*0.3+G54*0.7</f>
        <v>#REF!</v>
      </c>
      <c r="I54" s="17"/>
      <c r="J54" s="19">
        <v>2</v>
      </c>
      <c r="K54" s="19"/>
    </row>
  </sheetData>
  <sortState ref="A148:M153">
    <sortCondition ref="H148:H153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zjyw</dc:creator>
  <cp:lastModifiedBy>朱璟</cp:lastModifiedBy>
  <dcterms:created xsi:type="dcterms:W3CDTF">2006-09-13T11:21:00Z</dcterms:created>
  <dcterms:modified xsi:type="dcterms:W3CDTF">2020-08-29T02:42:25Z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