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90" windowWidth="17235" windowHeight="5970"/>
  </bookViews>
  <sheets>
    <sheet name="岗位表" sheetId="5" r:id="rId1"/>
  </sheets>
  <definedNames>
    <definedName name="_xlnm._FilterDatabase" localSheetId="0" hidden="1">岗位表!$A$3:$M$22</definedName>
    <definedName name="_xlnm.Print_Area" localSheetId="0">岗位表!$A:$J</definedName>
    <definedName name="_xlnm.Print_Titles" localSheetId="0">岗位表!$1:$3</definedName>
  </definedNames>
  <calcPr calcId="144525"/>
</workbook>
</file>

<file path=xl/calcChain.xml><?xml version="1.0" encoding="utf-8"?>
<calcChain xmlns="http://schemas.openxmlformats.org/spreadsheetml/2006/main">
  <c r="E21" i="5" l="1"/>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E4" i="5"/>
  <c r="D4" i="5"/>
</calcChain>
</file>

<file path=xl/sharedStrings.xml><?xml version="1.0" encoding="utf-8"?>
<sst xmlns="http://schemas.openxmlformats.org/spreadsheetml/2006/main" count="91" uniqueCount="74">
  <si>
    <t>招聘岗位</t>
  </si>
  <si>
    <t>招聘条件</t>
  </si>
  <si>
    <t>备注</t>
  </si>
  <si>
    <t>岗位类别</t>
  </si>
  <si>
    <t>招聘人数</t>
  </si>
  <si>
    <t>岗位、数量</t>
  </si>
  <si>
    <t>岗位主要职责</t>
  </si>
  <si>
    <t>专业要求</t>
  </si>
  <si>
    <t>学历学位要求</t>
  </si>
  <si>
    <t>年龄要求</t>
  </si>
  <si>
    <t>其他要求条件要求</t>
  </si>
  <si>
    <t>语文</t>
  </si>
  <si>
    <t>数学</t>
  </si>
  <si>
    <t>英语</t>
  </si>
  <si>
    <t>物理</t>
  </si>
  <si>
    <t>化学</t>
  </si>
  <si>
    <t>生物</t>
  </si>
  <si>
    <t>政治</t>
  </si>
  <si>
    <t>历史</t>
  </si>
  <si>
    <t>地理</t>
  </si>
  <si>
    <t>体育</t>
    <phoneticPr fontId="4" type="noConversion"/>
  </si>
  <si>
    <t>音乐</t>
    <phoneticPr fontId="4" type="noConversion"/>
  </si>
  <si>
    <t>美术</t>
    <phoneticPr fontId="4" type="noConversion"/>
  </si>
  <si>
    <t>招聘单位</t>
    <phoneticPr fontId="8" type="noConversion"/>
  </si>
  <si>
    <t>政治与行政学、思想政治教育、哲学</t>
  </si>
  <si>
    <t xml:space="preserve">历史学、 世界史 </t>
  </si>
  <si>
    <t>地理科学、地理信息学、自然地理与资源环境、人文地理与城乡规划、地理教育</t>
  </si>
  <si>
    <t>英语、英语语言学、英语教育、教育学（英语方向）、学科教学（英语）</t>
  </si>
  <si>
    <t>汉语言、汉语言文学、对外汉语、小学教育（语文方向）、汉语言及应用语言学、汉语言文字学、中国古典文献学、中国古代文学、中国现当代文学、文学与文学教育、学科教学（语文）</t>
  </si>
  <si>
    <t>数学与应用数学、信息与计算科学、数学基础科学、数学教育、小学教育（数学方向）、基础数学、应用数学、计算数学、学科教学（数学）</t>
  </si>
  <si>
    <t>英语、英语语言学、英语教育、小学教育（英语方向）、学科教学（英语）</t>
  </si>
  <si>
    <t>音乐学、舞蹈学、音乐教育、音乐、音乐与舞蹈学、音乐表演、小学教育（音乐方向）</t>
  </si>
  <si>
    <t>体育教育、运动训练、社会体育、社会体育指导与管理、小学教育（体育方向）</t>
  </si>
  <si>
    <t>成都经开区（龙泉驿区）2020“蓉漂人才荟”赴西南大学公开考核招聘教育人才岗位表</t>
    <phoneticPr fontId="1" type="noConversion"/>
  </si>
  <si>
    <t>龙泉驿区教育局所属普通高级中学校</t>
    <phoneticPr fontId="1" type="noConversion"/>
  </si>
  <si>
    <t>专业技术</t>
    <phoneticPr fontId="1" type="noConversion"/>
  </si>
  <si>
    <t>汉语言、汉语言文学、对外汉语、教育学（语文方向）、汉语言及应用语言学、汉语言文字学、中国古典文献学、中国古代文学、中国现当代文学、文学与文学教育、学科教学（语文）</t>
    <phoneticPr fontId="8" type="noConversion"/>
  </si>
  <si>
    <t>2020年、2021年毕业的普通高等教育硕士研究生及以上学历学位的优秀大学毕业生或2020年、2021年毕业的教育部直属师范大学公费师范生，并取得相应学位。</t>
    <phoneticPr fontId="8" type="noConversion"/>
  </si>
  <si>
    <t>研究生1985年1月1日及以后出生；本科生1990年1月1日及以后出生。</t>
    <phoneticPr fontId="1" type="noConversion"/>
  </si>
  <si>
    <t>2021年7月31日前取得报考岗位相应的教师资格证。</t>
    <phoneticPr fontId="4" type="noConversion"/>
  </si>
  <si>
    <t>成都经济技术开发区实验中学校</t>
    <phoneticPr fontId="8" type="noConversion"/>
  </si>
  <si>
    <t>数学与应用数学、信息与计算科学、数学基础科学、数学教育、教育学（数学方向）、基础数学、应用数学、计算数学、学科教学（数学）</t>
    <phoneticPr fontId="4" type="noConversion"/>
  </si>
  <si>
    <t>英语、英语语言学、英语教育、教育学（英语方向）、学科教学（英语）</t>
    <phoneticPr fontId="4" type="noConversion"/>
  </si>
  <si>
    <t>四川省成都市龙泉中学校、成都经济技术开发区实验中学校各1名</t>
    <phoneticPr fontId="8" type="noConversion"/>
  </si>
  <si>
    <t>物理学、应用物理、物理教育</t>
    <phoneticPr fontId="5" type="noConversion"/>
  </si>
  <si>
    <t>四川省成都市龙泉驿区航天中学校</t>
    <phoneticPr fontId="8" type="noConversion"/>
  </si>
  <si>
    <t>无机化学、有机化学、物理化学、分析化学、化工原理、结构化学、化学课程与教学论</t>
    <phoneticPr fontId="4" type="noConversion"/>
  </si>
  <si>
    <t>四川省成都市龙泉中学校、四川省成都市龙泉驿区航天中学校各1名</t>
    <phoneticPr fontId="8" type="noConversion"/>
  </si>
  <si>
    <t>生物科学、生物技术、生物信息学、生物教育、生态学</t>
    <phoneticPr fontId="5" type="noConversion"/>
  </si>
  <si>
    <t>四川省成都市龙泉驿区航天中学校2名</t>
    <phoneticPr fontId="8" type="noConversion"/>
  </si>
  <si>
    <t>四川省成都市龙泉中学校</t>
    <phoneticPr fontId="8" type="noConversion"/>
  </si>
  <si>
    <t>龙泉驿区教育局所属普通初级中学校</t>
    <phoneticPr fontId="8" type="noConversion"/>
  </si>
  <si>
    <t>专业技术</t>
    <phoneticPr fontId="8" type="noConversion"/>
  </si>
  <si>
    <t>研究生1985年1月1日及以后出生；本科生1990年1月1日及以后出生。</t>
    <phoneticPr fontId="8" type="noConversion"/>
  </si>
  <si>
    <t>2021年7月31日前取得报考岗位相应的教师资格证。</t>
    <phoneticPr fontId="8" type="noConversion"/>
  </si>
  <si>
    <t>成都市龙泉驿区同安中学校</t>
    <phoneticPr fontId="8" type="noConversion"/>
  </si>
  <si>
    <t>无机化学、有机化学、物理化学、分析化学、化工原理、结构化学、化学课程与教学论</t>
    <phoneticPr fontId="5" type="noConversion"/>
  </si>
  <si>
    <t>龙泉驿区教育局所属小学</t>
    <phoneticPr fontId="1" type="noConversion"/>
  </si>
  <si>
    <t>成都经济技术开发区实验小学校、成都市龙泉驿区大面小学校各2名</t>
    <phoneticPr fontId="8" type="noConversion"/>
  </si>
  <si>
    <t>成都市龙泉驿区实验小学校、龙华小学校各1名，成都市龙泉驿区大面小学校3名</t>
    <phoneticPr fontId="8" type="noConversion"/>
  </si>
  <si>
    <t>成都市龙泉驿区实验小学校、第五小学校、大面小学校各1名，成都经济技术开发区实验小学校2名</t>
    <phoneticPr fontId="8" type="noConversion"/>
  </si>
  <si>
    <t>成都市龙泉驿区实验小学校、龙华小学校各1名</t>
    <phoneticPr fontId="8" type="noConversion"/>
  </si>
  <si>
    <t>成都市龙泉驿区第五小学校2名，成都市龙泉驿区龙华小学校1名</t>
    <phoneticPr fontId="8" type="noConversion"/>
  </si>
  <si>
    <t>油画、雕塑、国画、版画、壁画、插画、漆画、公共艺术、综合艺术绘画、美术学</t>
    <phoneticPr fontId="4" type="noConversion"/>
  </si>
  <si>
    <t>成都市龙泉驿区第五小学校、成都市龙泉驿区龙华小学校各1名</t>
    <phoneticPr fontId="8" type="noConversion"/>
  </si>
  <si>
    <t>成都市龙泉驿区特殊教育学校</t>
    <phoneticPr fontId="4" type="noConversion"/>
  </si>
  <si>
    <t>专业技术</t>
    <phoneticPr fontId="4" type="noConversion"/>
  </si>
  <si>
    <t>特殊教育(4)</t>
    <phoneticPr fontId="4" type="noConversion"/>
  </si>
  <si>
    <t>在特殊教育机构及相关机构从事特殊教育实践、理论研究和管理工作</t>
    <phoneticPr fontId="4" type="noConversion"/>
  </si>
  <si>
    <t>教育学、心理学、解剖生理学、特殊教育导论、盲童心理与教育、聋童心理与教育、弱智儿童心理与教育、特殊儿童病理学、特殊儿童康复、特殊教育技术</t>
    <phoneticPr fontId="4" type="noConversion"/>
  </si>
  <si>
    <t>成都市龙泉驿区特殊教育学校4名</t>
    <phoneticPr fontId="4" type="noConversion"/>
  </si>
  <si>
    <t>2020年、2021年毕业的普通高等教育硕士研究生及以上学历学位的优秀大学毕业生或2020年、2021年毕业的教育部直属师范大学公费师范生，并取得相应学位。</t>
    <phoneticPr fontId="8" type="noConversion"/>
  </si>
  <si>
    <t>研究生1985年1月1日及以后出生；本科生1990年1月1日及以后出生。</t>
    <phoneticPr fontId="4" type="noConversion"/>
  </si>
  <si>
    <t>研究生1985年1月1日及以后出生；本科生1990年1月1日及以后出生。</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</si>
</sst>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9"/>
      <name val="宋体"/>
      <family val="3"/>
      <charset val="134"/>
    </font>
    <font>
      <sz val="16"/>
      <color indexed="8"/>
      <name val="方正小标宋简体"/>
      <family val="3"/>
      <charset val="134"/>
    </font>
    <font>
      <sz val="10.5"/>
      <color indexed="8"/>
      <name val="Calibri"/>
      <family val="2"/>
    </font>
    <font>
      <sz val="9"/>
      <name val="宋体"/>
      <family val="3"/>
      <charset val="134"/>
      <scheme val="minor"/>
    </font>
    <font>
      <sz val="9"/>
      <name val="宋体"/>
      <family val="2"/>
      <charset val="134"/>
      <scheme val="minor"/>
    </font>
    <font>
      <sz val="9"/>
      <color indexed="8"/>
      <name val="黑体"/>
      <family val="3"/>
      <charset val="134"/>
    </font>
    <font>
      <sz val="9"/>
      <color indexed="8"/>
      <name val="方正仿宋_GBK"/>
      <family val="4"/>
      <charset val="134"/>
    </font>
    <font>
      <sz val="9"/>
      <name val="宋体"/>
      <charset val="134"/>
      <scheme val="minor"/>
    </font>
    <font>
      <sz val="9"/>
      <color theme="1"/>
      <name val="方正仿宋_GBK"/>
      <family val="4"/>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3" fillId="0" borderId="0" xfId="0" applyFont="1" applyBorder="1" applyAlignment="1">
      <alignment horizontal="justify" vertical="center" wrapText="1"/>
    </xf>
    <xf numFmtId="0" fontId="0" fillId="0" borderId="0" xfId="0"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0" fillId="0" borderId="0" xfId="0" applyAlignment="1">
      <alignment horizontal="center" vertical="center"/>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zoomScaleNormal="100" workbookViewId="0">
      <selection activeCell="Q21" sqref="Q21"/>
    </sheetView>
  </sheetViews>
  <sheetFormatPr defaultRowHeight="13.5" x14ac:dyDescent="0.15"/>
  <cols>
    <col min="1" max="1" width="7.375" customWidth="1"/>
    <col min="2" max="3" width="5" customWidth="1"/>
    <col min="4" max="4" width="10.625" customWidth="1"/>
    <col min="5" max="5" width="12.75" style="7" customWidth="1"/>
    <col min="6" max="6" width="35.375" style="2" customWidth="1"/>
    <col min="7" max="9" width="14.375" customWidth="1"/>
    <col min="10" max="10" width="18.25" customWidth="1"/>
    <col min="11" max="11" width="0" hidden="1" customWidth="1"/>
    <col min="12" max="13" width="9" hidden="1" customWidth="1"/>
  </cols>
  <sheetData>
    <row r="1" spans="1:13" ht="27" customHeight="1" x14ac:dyDescent="0.15">
      <c r="A1" s="11" t="s">
        <v>33</v>
      </c>
      <c r="B1" s="11"/>
      <c r="C1" s="11"/>
      <c r="D1" s="11"/>
      <c r="E1" s="11"/>
      <c r="F1" s="11"/>
      <c r="G1" s="11"/>
      <c r="H1" s="11"/>
      <c r="I1" s="11"/>
      <c r="J1" s="11"/>
    </row>
    <row r="2" spans="1:13" ht="21" customHeight="1" x14ac:dyDescent="0.15">
      <c r="A2" s="12" t="s">
        <v>23</v>
      </c>
      <c r="B2" s="12" t="s">
        <v>0</v>
      </c>
      <c r="C2" s="12"/>
      <c r="D2" s="12"/>
      <c r="E2" s="12"/>
      <c r="F2" s="12" t="s">
        <v>1</v>
      </c>
      <c r="G2" s="12"/>
      <c r="H2" s="12"/>
      <c r="I2" s="12"/>
      <c r="J2" s="12" t="s">
        <v>2</v>
      </c>
    </row>
    <row r="3" spans="1:13" ht="29.25" customHeight="1" x14ac:dyDescent="0.15">
      <c r="A3" s="12"/>
      <c r="B3" s="5" t="s">
        <v>3</v>
      </c>
      <c r="C3" s="5" t="s">
        <v>4</v>
      </c>
      <c r="D3" s="5" t="s">
        <v>5</v>
      </c>
      <c r="E3" s="5" t="s">
        <v>6</v>
      </c>
      <c r="F3" s="5" t="s">
        <v>7</v>
      </c>
      <c r="G3" s="5" t="s">
        <v>8</v>
      </c>
      <c r="H3" s="5" t="s">
        <v>9</v>
      </c>
      <c r="I3" s="5" t="s">
        <v>10</v>
      </c>
      <c r="J3" s="12"/>
    </row>
    <row r="4" spans="1:13" ht="51.75" customHeight="1" x14ac:dyDescent="0.15">
      <c r="A4" s="10" t="s">
        <v>34</v>
      </c>
      <c r="B4" s="10" t="s">
        <v>35</v>
      </c>
      <c r="C4" s="10">
        <v>12</v>
      </c>
      <c r="D4" s="3" t="str">
        <f>CONCATENATE("高中",L4,"(",M4,")")</f>
        <v>高中语文(1)</v>
      </c>
      <c r="E4" s="3" t="str">
        <f>CONCATENATE("高中",L4,"教学")</f>
        <v>高中语文教学</v>
      </c>
      <c r="F4" s="6" t="s">
        <v>36</v>
      </c>
      <c r="G4" s="13" t="s">
        <v>37</v>
      </c>
      <c r="H4" s="13" t="s">
        <v>38</v>
      </c>
      <c r="I4" s="13" t="s">
        <v>39</v>
      </c>
      <c r="J4" s="6" t="s">
        <v>40</v>
      </c>
      <c r="L4" t="s">
        <v>11</v>
      </c>
      <c r="M4">
        <v>1</v>
      </c>
    </row>
    <row r="5" spans="1:13" ht="41.25" customHeight="1" x14ac:dyDescent="0.15">
      <c r="A5" s="10"/>
      <c r="B5" s="10"/>
      <c r="C5" s="10"/>
      <c r="D5" s="3" t="str">
        <f t="shared" ref="D5:D12" si="0">CONCATENATE("高中",L5,"(",M5,")")</f>
        <v>高中数学(1)</v>
      </c>
      <c r="E5" s="3" t="str">
        <f t="shared" ref="E5:E12" si="1">CONCATENATE("高中",L5,"教学")</f>
        <v>高中数学教学</v>
      </c>
      <c r="F5" s="4" t="s">
        <v>41</v>
      </c>
      <c r="G5" s="13"/>
      <c r="H5" s="13"/>
      <c r="I5" s="13"/>
      <c r="J5" s="6" t="s">
        <v>40</v>
      </c>
      <c r="L5" t="s">
        <v>12</v>
      </c>
      <c r="M5">
        <v>1</v>
      </c>
    </row>
    <row r="6" spans="1:13" ht="39" customHeight="1" x14ac:dyDescent="0.15">
      <c r="A6" s="10"/>
      <c r="B6" s="10"/>
      <c r="C6" s="10"/>
      <c r="D6" s="3" t="str">
        <f t="shared" si="0"/>
        <v>高中英语(2)</v>
      </c>
      <c r="E6" s="3" t="str">
        <f t="shared" si="1"/>
        <v>高中英语教学</v>
      </c>
      <c r="F6" s="4" t="s">
        <v>42</v>
      </c>
      <c r="G6" s="13"/>
      <c r="H6" s="13"/>
      <c r="I6" s="13"/>
      <c r="J6" s="6" t="s">
        <v>43</v>
      </c>
      <c r="L6" t="s">
        <v>13</v>
      </c>
      <c r="M6">
        <v>2</v>
      </c>
    </row>
    <row r="7" spans="1:13" ht="29.25" customHeight="1" x14ac:dyDescent="0.15">
      <c r="A7" s="10"/>
      <c r="B7" s="10"/>
      <c r="C7" s="10"/>
      <c r="D7" s="3" t="str">
        <f t="shared" si="0"/>
        <v>高中物理(1)</v>
      </c>
      <c r="E7" s="3" t="str">
        <f t="shared" si="1"/>
        <v>高中物理教学</v>
      </c>
      <c r="F7" s="8" t="s">
        <v>44</v>
      </c>
      <c r="G7" s="13"/>
      <c r="H7" s="13"/>
      <c r="I7" s="13"/>
      <c r="J7" s="6" t="s">
        <v>45</v>
      </c>
      <c r="L7" t="s">
        <v>14</v>
      </c>
      <c r="M7">
        <v>1</v>
      </c>
    </row>
    <row r="8" spans="1:13" ht="36" x14ac:dyDescent="0.15">
      <c r="A8" s="10"/>
      <c r="B8" s="10"/>
      <c r="C8" s="10"/>
      <c r="D8" s="3" t="str">
        <f t="shared" si="0"/>
        <v>高中化学(2)</v>
      </c>
      <c r="E8" s="3" t="str">
        <f t="shared" si="1"/>
        <v>高中化学教学</v>
      </c>
      <c r="F8" s="8" t="s">
        <v>46</v>
      </c>
      <c r="G8" s="13"/>
      <c r="H8" s="13"/>
      <c r="I8" s="13"/>
      <c r="J8" s="6" t="s">
        <v>47</v>
      </c>
      <c r="L8" t="s">
        <v>15</v>
      </c>
      <c r="M8">
        <v>2</v>
      </c>
    </row>
    <row r="9" spans="1:13" ht="30" customHeight="1" x14ac:dyDescent="0.15">
      <c r="A9" s="10"/>
      <c r="B9" s="10"/>
      <c r="C9" s="10"/>
      <c r="D9" s="3" t="str">
        <f t="shared" si="0"/>
        <v>高中生物(2)</v>
      </c>
      <c r="E9" s="3" t="str">
        <f t="shared" si="1"/>
        <v>高中生物教学</v>
      </c>
      <c r="F9" s="9" t="s">
        <v>48</v>
      </c>
      <c r="G9" s="13"/>
      <c r="H9" s="13"/>
      <c r="I9" s="13"/>
      <c r="J9" s="6" t="s">
        <v>49</v>
      </c>
      <c r="L9" t="s">
        <v>16</v>
      </c>
      <c r="M9">
        <v>2</v>
      </c>
    </row>
    <row r="10" spans="1:13" ht="30" customHeight="1" x14ac:dyDescent="0.15">
      <c r="A10" s="10"/>
      <c r="B10" s="10"/>
      <c r="C10" s="10"/>
      <c r="D10" s="3" t="str">
        <f t="shared" si="0"/>
        <v>高中政治(1)</v>
      </c>
      <c r="E10" s="3" t="str">
        <f t="shared" si="1"/>
        <v>高中政治教学</v>
      </c>
      <c r="F10" s="6" t="s">
        <v>24</v>
      </c>
      <c r="G10" s="13"/>
      <c r="H10" s="13"/>
      <c r="I10" s="13"/>
      <c r="J10" s="6" t="s">
        <v>50</v>
      </c>
      <c r="L10" t="s">
        <v>17</v>
      </c>
      <c r="M10">
        <v>1</v>
      </c>
    </row>
    <row r="11" spans="1:13" ht="30" customHeight="1" x14ac:dyDescent="0.15">
      <c r="A11" s="10"/>
      <c r="B11" s="10"/>
      <c r="C11" s="10"/>
      <c r="D11" s="3" t="str">
        <f t="shared" si="0"/>
        <v>高中历史(1)</v>
      </c>
      <c r="E11" s="3" t="str">
        <f t="shared" si="1"/>
        <v>高中历史教学</v>
      </c>
      <c r="F11" s="6" t="s">
        <v>25</v>
      </c>
      <c r="G11" s="13"/>
      <c r="H11" s="13"/>
      <c r="I11" s="13"/>
      <c r="J11" s="6" t="s">
        <v>45</v>
      </c>
      <c r="L11" t="s">
        <v>18</v>
      </c>
      <c r="M11">
        <v>1</v>
      </c>
    </row>
    <row r="12" spans="1:13" ht="30" customHeight="1" x14ac:dyDescent="0.15">
      <c r="A12" s="10"/>
      <c r="B12" s="10"/>
      <c r="C12" s="10"/>
      <c r="D12" s="3" t="str">
        <f t="shared" si="0"/>
        <v>高中地理(1)</v>
      </c>
      <c r="E12" s="3" t="str">
        <f t="shared" si="1"/>
        <v>高中地理教学</v>
      </c>
      <c r="F12" s="6" t="s">
        <v>26</v>
      </c>
      <c r="G12" s="13"/>
      <c r="H12" s="13"/>
      <c r="I12" s="13"/>
      <c r="J12" s="6" t="s">
        <v>50</v>
      </c>
      <c r="L12" t="s">
        <v>19</v>
      </c>
      <c r="M12">
        <v>1</v>
      </c>
    </row>
    <row r="13" spans="1:13" ht="34.5" customHeight="1" x14ac:dyDescent="0.15">
      <c r="A13" s="10" t="s">
        <v>51</v>
      </c>
      <c r="B13" s="10" t="s">
        <v>52</v>
      </c>
      <c r="C13" s="10">
        <v>3</v>
      </c>
      <c r="D13" s="3" t="str">
        <f t="shared" ref="D13:D15" si="2">CONCATENATE("初中",L13,"(",M13,")")</f>
        <v>初中英语(1)</v>
      </c>
      <c r="E13" s="3" t="str">
        <f t="shared" ref="E13:E15" si="3">CONCATENATE("初中",L13,"教学")</f>
        <v>初中英语教学</v>
      </c>
      <c r="F13" s="6" t="s">
        <v>27</v>
      </c>
      <c r="G13" s="13" t="s">
        <v>37</v>
      </c>
      <c r="H13" s="13" t="s">
        <v>53</v>
      </c>
      <c r="I13" s="13" t="s">
        <v>54</v>
      </c>
      <c r="J13" s="6" t="s">
        <v>55</v>
      </c>
      <c r="L13" t="s">
        <v>13</v>
      </c>
      <c r="M13">
        <v>1</v>
      </c>
    </row>
    <row r="14" spans="1:13" ht="34.5" customHeight="1" x14ac:dyDescent="0.15">
      <c r="A14" s="10"/>
      <c r="B14" s="10"/>
      <c r="C14" s="10"/>
      <c r="D14" s="3" t="str">
        <f t="shared" si="2"/>
        <v>初中物理(1)</v>
      </c>
      <c r="E14" s="3" t="str">
        <f t="shared" si="3"/>
        <v>初中物理教学</v>
      </c>
      <c r="F14" s="9" t="s">
        <v>44</v>
      </c>
      <c r="G14" s="13"/>
      <c r="H14" s="13"/>
      <c r="I14" s="13"/>
      <c r="J14" s="6" t="s">
        <v>55</v>
      </c>
      <c r="L14" t="s">
        <v>14</v>
      </c>
      <c r="M14">
        <v>1</v>
      </c>
    </row>
    <row r="15" spans="1:13" ht="45.75" customHeight="1" x14ac:dyDescent="0.15">
      <c r="A15" s="10"/>
      <c r="B15" s="10"/>
      <c r="C15" s="10"/>
      <c r="D15" s="3" t="str">
        <f t="shared" si="2"/>
        <v>初中化学(1)</v>
      </c>
      <c r="E15" s="3" t="str">
        <f t="shared" si="3"/>
        <v>初中化学教学</v>
      </c>
      <c r="F15" s="9" t="s">
        <v>56</v>
      </c>
      <c r="G15" s="13"/>
      <c r="H15" s="13"/>
      <c r="I15" s="13"/>
      <c r="J15" s="6" t="s">
        <v>55</v>
      </c>
      <c r="L15" t="s">
        <v>15</v>
      </c>
      <c r="M15">
        <v>1</v>
      </c>
    </row>
    <row r="16" spans="1:13" ht="56.25" customHeight="1" x14ac:dyDescent="0.15">
      <c r="A16" s="10" t="s">
        <v>57</v>
      </c>
      <c r="B16" s="10" t="s">
        <v>52</v>
      </c>
      <c r="C16" s="10">
        <v>21</v>
      </c>
      <c r="D16" s="3" t="str">
        <f>CONCATENATE("小学",L16,"(",M16,")")</f>
        <v>小学语文(4)</v>
      </c>
      <c r="E16" s="3" t="str">
        <f>CONCATENATE("小学",L16,"教学")</f>
        <v>小学语文教学</v>
      </c>
      <c r="F16" s="6" t="s">
        <v>28</v>
      </c>
      <c r="G16" s="13" t="s">
        <v>71</v>
      </c>
      <c r="H16" s="13" t="s">
        <v>72</v>
      </c>
      <c r="I16" s="13" t="s">
        <v>39</v>
      </c>
      <c r="J16" s="6" t="s">
        <v>58</v>
      </c>
      <c r="L16" t="s">
        <v>11</v>
      </c>
      <c r="M16">
        <v>4</v>
      </c>
    </row>
    <row r="17" spans="1:13" ht="54.75" customHeight="1" x14ac:dyDescent="0.15">
      <c r="A17" s="10"/>
      <c r="B17" s="10"/>
      <c r="C17" s="10"/>
      <c r="D17" s="3" t="str">
        <f t="shared" ref="D17:D19" si="4">CONCATENATE("小学",L17,"(",M17,")")</f>
        <v>小学数学(5)</v>
      </c>
      <c r="E17" s="3" t="str">
        <f t="shared" ref="E17:E19" si="5">CONCATENATE("小学",L17,"教学")</f>
        <v>小学数学教学</v>
      </c>
      <c r="F17" s="6" t="s">
        <v>29</v>
      </c>
      <c r="G17" s="13"/>
      <c r="H17" s="13"/>
      <c r="I17" s="13"/>
      <c r="J17" s="6" t="s">
        <v>59</v>
      </c>
      <c r="L17" t="s">
        <v>12</v>
      </c>
      <c r="M17">
        <v>5</v>
      </c>
    </row>
    <row r="18" spans="1:13" ht="54.75" customHeight="1" x14ac:dyDescent="0.15">
      <c r="A18" s="10"/>
      <c r="B18" s="10"/>
      <c r="C18" s="10"/>
      <c r="D18" s="3" t="str">
        <f t="shared" si="4"/>
        <v>小学英语(5)</v>
      </c>
      <c r="E18" s="3" t="str">
        <f t="shared" si="5"/>
        <v>小学英语教学</v>
      </c>
      <c r="F18" s="6" t="s">
        <v>30</v>
      </c>
      <c r="G18" s="13"/>
      <c r="H18" s="13"/>
      <c r="I18" s="13"/>
      <c r="J18" s="6" t="s">
        <v>60</v>
      </c>
      <c r="L18" t="s">
        <v>13</v>
      </c>
      <c r="M18">
        <v>5</v>
      </c>
    </row>
    <row r="19" spans="1:13" ht="39.75" customHeight="1" x14ac:dyDescent="0.15">
      <c r="A19" s="10"/>
      <c r="B19" s="10"/>
      <c r="C19" s="10"/>
      <c r="D19" s="3" t="str">
        <f t="shared" si="4"/>
        <v>小学音乐(2)</v>
      </c>
      <c r="E19" s="3" t="str">
        <f t="shared" si="5"/>
        <v>小学音乐教学</v>
      </c>
      <c r="F19" s="4" t="s">
        <v>31</v>
      </c>
      <c r="G19" s="13"/>
      <c r="H19" s="13"/>
      <c r="I19" s="13"/>
      <c r="J19" s="6" t="s">
        <v>61</v>
      </c>
      <c r="L19" t="s">
        <v>21</v>
      </c>
      <c r="M19">
        <v>2</v>
      </c>
    </row>
    <row r="20" spans="1:13" ht="39.75" customHeight="1" x14ac:dyDescent="0.15">
      <c r="A20" s="10"/>
      <c r="B20" s="10"/>
      <c r="C20" s="10"/>
      <c r="D20" s="3" t="str">
        <f>CONCATENATE("小学",L20,"(",M20,")")</f>
        <v>小学体育(3)</v>
      </c>
      <c r="E20" s="3" t="str">
        <f>CONCATENATE("小学",L20,"教学")</f>
        <v>小学体育教学</v>
      </c>
      <c r="F20" s="6" t="s">
        <v>32</v>
      </c>
      <c r="G20" s="13"/>
      <c r="H20" s="13"/>
      <c r="I20" s="13"/>
      <c r="J20" s="6" t="s">
        <v>62</v>
      </c>
      <c r="L20" t="s">
        <v>20</v>
      </c>
      <c r="M20">
        <v>3</v>
      </c>
    </row>
    <row r="21" spans="1:13" ht="39.75" customHeight="1" x14ac:dyDescent="0.15">
      <c r="A21" s="10"/>
      <c r="B21" s="10"/>
      <c r="C21" s="10"/>
      <c r="D21" s="3" t="str">
        <f t="shared" ref="D21" si="6">CONCATENATE("小学",L21,"(",M21,")")</f>
        <v>小学美术(2)</v>
      </c>
      <c r="E21" s="3" t="str">
        <f t="shared" ref="E21" si="7">CONCATENATE("小学",L21,"教学")</f>
        <v>小学美术教学</v>
      </c>
      <c r="F21" s="6" t="s">
        <v>63</v>
      </c>
      <c r="G21" s="13"/>
      <c r="H21" s="13"/>
      <c r="I21" s="13"/>
      <c r="J21" s="6" t="s">
        <v>64</v>
      </c>
      <c r="L21" t="s">
        <v>22</v>
      </c>
      <c r="M21">
        <v>2</v>
      </c>
    </row>
    <row r="22" spans="1:13" ht="119.25" customHeight="1" x14ac:dyDescent="0.15">
      <c r="A22" s="3" t="s">
        <v>65</v>
      </c>
      <c r="B22" s="3" t="s">
        <v>66</v>
      </c>
      <c r="C22" s="3">
        <v>4</v>
      </c>
      <c r="D22" s="3" t="s">
        <v>67</v>
      </c>
      <c r="E22" s="3" t="s">
        <v>68</v>
      </c>
      <c r="F22" s="4" t="s">
        <v>69</v>
      </c>
      <c r="G22" s="4" t="s">
        <v>37</v>
      </c>
      <c r="H22" s="4" t="s">
        <v>73</v>
      </c>
      <c r="I22" s="4" t="s">
        <v>39</v>
      </c>
      <c r="J22" s="6" t="s">
        <v>70</v>
      </c>
    </row>
    <row r="23" spans="1:13" ht="14.25" x14ac:dyDescent="0.15">
      <c r="A23" s="1"/>
    </row>
    <row r="24" spans="1:13" ht="14.25" x14ac:dyDescent="0.15">
      <c r="A24" s="1"/>
      <c r="F24"/>
    </row>
    <row r="25" spans="1:13" ht="14.25" x14ac:dyDescent="0.15">
      <c r="A25" s="1"/>
      <c r="F25"/>
    </row>
    <row r="26" spans="1:13" ht="14.25" x14ac:dyDescent="0.15">
      <c r="A26" s="1"/>
      <c r="F26"/>
    </row>
    <row r="27" spans="1:13" ht="14.25" x14ac:dyDescent="0.15">
      <c r="A27" s="1"/>
      <c r="F27"/>
    </row>
    <row r="28" spans="1:13" ht="14.25" x14ac:dyDescent="0.15">
      <c r="A28" s="1"/>
      <c r="F28"/>
    </row>
    <row r="29" spans="1:13" ht="14.25" x14ac:dyDescent="0.15">
      <c r="A29" s="1"/>
      <c r="F29"/>
    </row>
    <row r="30" spans="1:13" ht="14.25" x14ac:dyDescent="0.15">
      <c r="A30" s="1"/>
      <c r="F30"/>
    </row>
    <row r="31" spans="1:13" ht="14.25" x14ac:dyDescent="0.15">
      <c r="A31" s="1"/>
      <c r="F31"/>
    </row>
    <row r="32" spans="1:13" ht="14.25" x14ac:dyDescent="0.15">
      <c r="A32" s="1"/>
      <c r="F32"/>
    </row>
    <row r="33" spans="1:6" ht="14.25" x14ac:dyDescent="0.15">
      <c r="A33" s="1"/>
      <c r="F33"/>
    </row>
    <row r="34" spans="1:6" ht="14.25" x14ac:dyDescent="0.15">
      <c r="A34" s="1"/>
      <c r="F34"/>
    </row>
  </sheetData>
  <mergeCells count="23">
    <mergeCell ref="A16:A21"/>
    <mergeCell ref="I13:I15"/>
    <mergeCell ref="A4:A12"/>
    <mergeCell ref="B4:B12"/>
    <mergeCell ref="C4:C12"/>
    <mergeCell ref="G4:G12"/>
    <mergeCell ref="H4:H12"/>
    <mergeCell ref="B16:B21"/>
    <mergeCell ref="C16:C21"/>
    <mergeCell ref="A1:J1"/>
    <mergeCell ref="A2:A3"/>
    <mergeCell ref="B2:E2"/>
    <mergeCell ref="F2:I2"/>
    <mergeCell ref="J2:J3"/>
    <mergeCell ref="G16:G21"/>
    <mergeCell ref="H16:H21"/>
    <mergeCell ref="I16:I21"/>
    <mergeCell ref="I4:I12"/>
    <mergeCell ref="A13:A15"/>
    <mergeCell ref="B13:B15"/>
    <mergeCell ref="C13:C15"/>
    <mergeCell ref="G13:G15"/>
    <mergeCell ref="H13:H15"/>
  </mergeCells>
  <phoneticPr fontId="8" type="noConversion"/>
  <printOptions horizontalCentered="1"/>
  <pageMargins left="0.59055118110236227" right="0.59055118110236227" top="0.59055118110236227" bottom="0.59055118110236227" header="0.31496062992125984" footer="0.31496062992125984"/>
  <pageSetup paperSize="9" scale="99" fitToHeight="0" orientation="landscape" r:id="rId1"/>
  <headerFooter>
    <oddFooter>第 &amp;P 页，共 &amp;N 页</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岗位表</vt:lpstr>
      <vt:lpstr>岗位表!Print_Area</vt:lpstr>
      <vt:lpstr>岗位表!Print_Titles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胡惠文</cp:lastModifiedBy>
  <cp:lastPrinted>2020-10-10T06:53:48Z</cp:lastPrinted>
  <dcterms:created xsi:type="dcterms:W3CDTF">2019-09-27T03:22:10Z</dcterms:created>
  <dcterms:modified xsi:type="dcterms:W3CDTF">2020-10-10T07:26:59Z</dcterms:modified>
</cp:coreProperties>
</file>