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（不得改变格式）" sheetId="2" r:id="rId1"/>
    <sheet name="40人表" sheetId="10" state="hidden" r:id="rId2"/>
    <sheet name="15人表（含拟分配意见）" sheetId="9" state="hidden" r:id="rId3"/>
    <sheet name="【作废暂存】100人基础表" sheetId="11" state="hidden" r:id="rId4"/>
    <sheet name="招聘人才分配统计表 (按宋部长意见改，增加力量的单位) " sheetId="8" state="hidden" r:id="rId5"/>
    <sheet name="招聘人才分配统计表" sheetId="4" state="hidden" r:id="rId6"/>
  </sheets>
  <definedNames>
    <definedName name="_xlnm._FilterDatabase" localSheetId="1" hidden="1">'40人表'!$A$1:$AC$105</definedName>
    <definedName name="_xlnm._FilterDatabase" localSheetId="2" hidden="1">'15人表（含拟分配意见）'!$A$1:$AD$105</definedName>
    <definedName name="_xlnm._FilterDatabase" localSheetId="3" hidden="1">【作废暂存】100人基础表!$A$1:$AD$105</definedName>
    <definedName name="_xlnm._FilterDatabase" localSheetId="4" hidden="1">'招聘人才分配统计表 (按宋部长意见改，增加力量的单位) '!$A$1:$B$11</definedName>
    <definedName name="_xlnm._FilterDatabase" localSheetId="5" hidden="1">招聘人才分配统计表!$A$1:$F$69</definedName>
    <definedName name="_xlnm._FilterDatabase" localSheetId="0" hidden="1">'汇总表（不得改变格式）'!$A$1:$O$5</definedName>
    <definedName name="_xlnm.Print_Area" localSheetId="0">'汇总表（不得改变格式）'!$A$1:$O$5</definedName>
    <definedName name="_xlnm.Print_Titles" localSheetId="0">'汇总表（不得改变格式）'!$2:$2</definedName>
    <definedName name="_xlnm.Print_Area" localSheetId="5">招聘人才分配统计表!$A$1:$F$69</definedName>
    <definedName name="_xlnm.Print_Titles" localSheetId="5">招聘人才分配统计表!$2:$2</definedName>
    <definedName name="_xlnm.Print_Area" localSheetId="4">'招聘人才分配统计表 (按宋部长意见改，增加力量的单位) '!$A$1:$B$11</definedName>
    <definedName name="_xlnm.Print_Titles" localSheetId="4">'招聘人才分配统计表 (按宋部长意见改，增加力量的单位) '!$2:$2</definedName>
    <definedName name="_xlnm.Print_Area" localSheetId="2">'15人表（含拟分配意见）'!$A$1:$AE$100</definedName>
    <definedName name="_xlnm.Print_Titles" localSheetId="2">'15人表（含拟分配意见）'!$3:$3</definedName>
    <definedName name="_xlnm.Print_Area" localSheetId="1">'40人表'!$A$1:$AC$105</definedName>
    <definedName name="_xlnm.Print_Titles" localSheetId="1">'40人表'!$3:$3</definedName>
    <definedName name="_xlnm.Print_Area" localSheetId="3">【作废暂存】100人基础表!$A$1:$AD$105</definedName>
    <definedName name="_xlnm.Print_Titles" localSheetId="3">【作废暂存】100人基础表!$3:$3</definedName>
  </definedNames>
  <calcPr calcId="144525"/>
</workbook>
</file>

<file path=xl/sharedStrings.xml><?xml version="1.0" encoding="utf-8"?>
<sst xmlns="http://schemas.openxmlformats.org/spreadsheetml/2006/main" count="4697" uniqueCount="732">
  <si>
    <t>2020年宜城市公开引进事业单位急需紧缺高素质人才报名汇总表</t>
  </si>
  <si>
    <t>姓名</t>
  </si>
  <si>
    <t>性别</t>
  </si>
  <si>
    <t>报考专业类别</t>
  </si>
  <si>
    <t>籍贯</t>
  </si>
  <si>
    <t>出生年月</t>
  </si>
  <si>
    <t>婚姻状况</t>
  </si>
  <si>
    <t>政治面貌</t>
  </si>
  <si>
    <t>毕业时间</t>
  </si>
  <si>
    <t>毕业院校</t>
  </si>
  <si>
    <t>所学专业</t>
  </si>
  <si>
    <t>学历</t>
  </si>
  <si>
    <t>学位</t>
  </si>
  <si>
    <t>身份证号</t>
  </si>
  <si>
    <t>联系方式</t>
  </si>
  <si>
    <t>现住址</t>
  </si>
  <si>
    <t>工作资料·请勿外传</t>
  </si>
  <si>
    <t>公开招聘事业单位急需紧缺人才分配统计表（指挥部40人）</t>
  </si>
  <si>
    <t>序号</t>
  </si>
  <si>
    <t>主管部门</t>
  </si>
  <si>
    <t>报考单位</t>
  </si>
  <si>
    <t>聘用单位</t>
  </si>
  <si>
    <t>毕业时间院校及专业</t>
  </si>
  <si>
    <t>笔试
成绩</t>
  </si>
  <si>
    <t>面试
成绩</t>
  </si>
  <si>
    <t>总成绩</t>
  </si>
  <si>
    <t>年龄</t>
  </si>
  <si>
    <t>211或985</t>
  </si>
  <si>
    <t>备注</t>
  </si>
  <si>
    <t>春节以来行踪(近14天旅行史)</t>
  </si>
  <si>
    <t>当前
所在地</t>
  </si>
  <si>
    <t>是否有
健康码
绿码</t>
  </si>
  <si>
    <t>来宜报到情况（是否需经停高风险地区）</t>
  </si>
  <si>
    <t>是否需要住房</t>
  </si>
  <si>
    <t>是否参加实践锻炼</t>
  </si>
  <si>
    <t>重大项目
指挥部对象</t>
  </si>
  <si>
    <t>重大项目
指挥部人数</t>
  </si>
  <si>
    <t>实践锻炼对象</t>
  </si>
  <si>
    <t>实践锻炼人数</t>
  </si>
  <si>
    <t>实际留用</t>
  </si>
  <si>
    <t>周秀芬</t>
  </si>
  <si>
    <t>女</t>
  </si>
  <si>
    <t>财政局</t>
  </si>
  <si>
    <t>所属事业单位</t>
  </si>
  <si>
    <t>国库集中收付局</t>
  </si>
  <si>
    <t>枣阳</t>
  </si>
  <si>
    <t>硕士</t>
  </si>
  <si>
    <t>对外经济贸易大学、金融学</t>
  </si>
  <si>
    <t>420683198409174240</t>
  </si>
  <si>
    <t>13995735325</t>
  </si>
  <si>
    <t>襄阳市樊城区、枣阳市</t>
  </si>
  <si>
    <t>襄阳市樊城区</t>
  </si>
  <si>
    <t>是</t>
  </si>
  <si>
    <t>能够按时报到</t>
  </si>
  <si>
    <t xml:space="preserve">是
</t>
  </si>
  <si>
    <t>★</t>
  </si>
  <si>
    <t>李静</t>
  </si>
  <si>
    <t>开发区财政办事处</t>
  </si>
  <si>
    <t>宜城</t>
  </si>
  <si>
    <t>本科</t>
  </si>
  <si>
    <t>绍兴文理学院、国际经济与贸易</t>
  </si>
  <si>
    <t>42068419940922152X</t>
  </si>
  <si>
    <t>15971091254</t>
  </si>
  <si>
    <t>无</t>
  </si>
  <si>
    <t>宜城市区</t>
  </si>
  <si>
    <t>何晓薇</t>
  </si>
  <si>
    <t>财政监督局</t>
  </si>
  <si>
    <t>中南财经政法大学、金融学</t>
  </si>
  <si>
    <t>420684199402191022</t>
  </si>
  <si>
    <t>13627250541</t>
  </si>
  <si>
    <t>居家</t>
  </si>
  <si>
    <t>襄阳市宜城市</t>
  </si>
  <si>
    <t>否</t>
  </si>
  <si>
    <t>王亚烁</t>
  </si>
  <si>
    <t>非税收入管理局</t>
  </si>
  <si>
    <t>樊城</t>
  </si>
  <si>
    <t>武汉生物工程学院、财务管理</t>
  </si>
  <si>
    <t>420606199310252028</t>
  </si>
  <si>
    <t>13995765837</t>
  </si>
  <si>
    <t>襄阳居家</t>
  </si>
  <si>
    <t>襄阳</t>
  </si>
  <si>
    <t>万静</t>
  </si>
  <si>
    <t>郑集财政所</t>
  </si>
  <si>
    <t>南漳</t>
  </si>
  <si>
    <t>天津外国语大学、财务管理</t>
  </si>
  <si>
    <t>420624199010205142</t>
  </si>
  <si>
    <t>17754452793</t>
  </si>
  <si>
    <t>襄阳市南漳县</t>
  </si>
  <si>
    <t>肖祖媛</t>
  </si>
  <si>
    <t>国有资产管理中心</t>
  </si>
  <si>
    <t>襄城</t>
  </si>
  <si>
    <t>北方民族大学、会计学</t>
  </si>
  <si>
    <t>420621199507058708</t>
  </si>
  <si>
    <t>18186263108</t>
  </si>
  <si>
    <t>襄阳市襄城区、宜城市</t>
  </si>
  <si>
    <t>宜城市</t>
  </si>
  <si>
    <t>杨宇豪</t>
  </si>
  <si>
    <t>男</t>
  </si>
  <si>
    <t>流水财政所</t>
  </si>
  <si>
    <t>湖北商贸学院、财务管理</t>
  </si>
  <si>
    <t>42068419950114001X</t>
  </si>
  <si>
    <t>15807272340</t>
  </si>
  <si>
    <t>唐语菲</t>
  </si>
  <si>
    <t>鄢城财政办事处</t>
  </si>
  <si>
    <t>保康</t>
  </si>
  <si>
    <t>湖北经济学院、会计学</t>
  </si>
  <si>
    <t>420626199601150027</t>
  </si>
  <si>
    <t>18571757485</t>
  </si>
  <si>
    <t>襄阳市保康县</t>
  </si>
  <si>
    <t>杨浩</t>
  </si>
  <si>
    <t>板桥店财政所</t>
  </si>
  <si>
    <t>随县</t>
  </si>
  <si>
    <t>湖北工业大学、金融学</t>
  </si>
  <si>
    <t>429001199206215570</t>
  </si>
  <si>
    <t>15697072450</t>
  </si>
  <si>
    <t>一直在家，未出门</t>
  </si>
  <si>
    <t>湖北随州</t>
  </si>
  <si>
    <t>1日前来报到，无需经停高风险地区</t>
  </si>
  <si>
    <t>任展羽</t>
  </si>
  <si>
    <t>孔湾财政所</t>
  </si>
  <si>
    <t>文华学院、金融学</t>
  </si>
  <si>
    <t>42068419951027452X</t>
  </si>
  <si>
    <t>13972223295</t>
  </si>
  <si>
    <t>李巧</t>
  </si>
  <si>
    <t>南营财政办事处</t>
  </si>
  <si>
    <t>黄冈</t>
  </si>
  <si>
    <t>汉口学院、财务会计教育</t>
  </si>
  <si>
    <t>421125199310224927</t>
  </si>
  <si>
    <t>18942900375</t>
  </si>
  <si>
    <t>武汉市江岸区</t>
  </si>
  <si>
    <t>有</t>
  </si>
  <si>
    <t>不需要</t>
  </si>
  <si>
    <t>徐迎</t>
  </si>
  <si>
    <t>征稽大队</t>
  </si>
  <si>
    <t>三峡大学、国际经济与贸易</t>
  </si>
  <si>
    <t>420624199408131323</t>
  </si>
  <si>
    <t>13114466472</t>
  </si>
  <si>
    <t>襄阳市内人员</t>
  </si>
  <si>
    <t>祝彬彬</t>
  </si>
  <si>
    <t>农村财政管理局</t>
  </si>
  <si>
    <t>枝江</t>
  </si>
  <si>
    <t>三峡大学、财务管理</t>
  </si>
  <si>
    <t>420583199712221926</t>
  </si>
  <si>
    <t>13986828930</t>
  </si>
  <si>
    <t>宜昌枝江</t>
  </si>
  <si>
    <t>无需</t>
  </si>
  <si>
    <t>黄英健</t>
  </si>
  <si>
    <t>财政预算编审中心</t>
  </si>
  <si>
    <t>湖南株洲</t>
  </si>
  <si>
    <t>河北金融学院、金融学</t>
  </si>
  <si>
    <t>130681199504235825</t>
  </si>
  <si>
    <t>15127262987</t>
  </si>
  <si>
    <t>居住在武汉</t>
  </si>
  <si>
    <t>武汉</t>
  </si>
  <si>
    <t>杨春晖</t>
  </si>
  <si>
    <t>刘猴财政所</t>
  </si>
  <si>
    <t>湖北经济学院、金融学</t>
  </si>
  <si>
    <t>420602199607180074</t>
  </si>
  <si>
    <t>15871822564</t>
  </si>
  <si>
    <t>襄阳市区</t>
  </si>
  <si>
    <t>襄阳市襄城区</t>
  </si>
  <si>
    <t>能够按时报到，否</t>
  </si>
  <si>
    <t>周爽</t>
  </si>
  <si>
    <t>审计局</t>
  </si>
  <si>
    <t>经济责任审计局、政府投资审计中心</t>
  </si>
  <si>
    <t>经济责任审计局</t>
  </si>
  <si>
    <t>湖北经济学院、财务管理</t>
  </si>
  <si>
    <t>42130219940815488X</t>
  </si>
  <si>
    <t>13871062972</t>
  </si>
  <si>
    <t>随州</t>
  </si>
  <si>
    <t>李文莉</t>
  </si>
  <si>
    <t xml:space="preserve">硕士 </t>
  </si>
  <si>
    <t>云南大学、会计</t>
  </si>
  <si>
    <t>420621199309126829</t>
  </si>
  <si>
    <t>18469113526</t>
  </si>
  <si>
    <t>陈诗祎</t>
  </si>
  <si>
    <t>华中科技大学武昌分校、财务管理</t>
  </si>
  <si>
    <t>420684199209290125</t>
  </si>
  <si>
    <t>15337224929</t>
  </si>
  <si>
    <t>龚琪瑶</t>
  </si>
  <si>
    <t>政府投资审计中心</t>
  </si>
  <si>
    <t>湖北大学知行学院、会计学</t>
  </si>
  <si>
    <t>420684199509166046</t>
  </si>
  <si>
    <t>13147272652</t>
  </si>
  <si>
    <t>张梦竹</t>
  </si>
  <si>
    <t>湖北文理学院、财务管理</t>
  </si>
  <si>
    <t>420684199709190040</t>
  </si>
  <si>
    <t>18827551651</t>
  </si>
  <si>
    <t>熊娅然</t>
  </si>
  <si>
    <t>420684199110260022</t>
  </si>
  <si>
    <t>18872457754</t>
  </si>
  <si>
    <t>1月21日在荆州过年，3月20日回宜城</t>
  </si>
  <si>
    <t>张欣怡</t>
  </si>
  <si>
    <t>开发区</t>
  </si>
  <si>
    <t>统计工作站</t>
  </si>
  <si>
    <t>文华学院、会计学</t>
  </si>
  <si>
    <t>420684199802010024</t>
  </si>
  <si>
    <t>15071505909</t>
  </si>
  <si>
    <t>无外地旅行史，春节期间一直在宜城</t>
  </si>
  <si>
    <t>鲍珂</t>
  </si>
  <si>
    <t>商务局</t>
  </si>
  <si>
    <t>电子商务服务中心</t>
  </si>
  <si>
    <t>武汉传媒学院、电子商务</t>
  </si>
  <si>
    <t>420684199212020046</t>
  </si>
  <si>
    <t>13635805750</t>
  </si>
  <si>
    <t>申晓伟</t>
  </si>
  <si>
    <t>招商服务中心</t>
  </si>
  <si>
    <t>湖南隆回</t>
  </si>
  <si>
    <t>广西大学、公共管理</t>
  </si>
  <si>
    <t>430524198802120333</t>
  </si>
  <si>
    <t>13510349072</t>
  </si>
  <si>
    <t>仙桃</t>
  </si>
  <si>
    <t>邱黎明</t>
  </si>
  <si>
    <t>广西民族大学、公共管理</t>
  </si>
  <si>
    <t>420684198912070023</t>
  </si>
  <si>
    <t>18672131207</t>
  </si>
  <si>
    <t>幸奠洲</t>
  </si>
  <si>
    <t>利川</t>
  </si>
  <si>
    <t>中南财经政法大学、区域经济学</t>
  </si>
  <si>
    <t>422802198909245011</t>
  </si>
  <si>
    <t>18942998500</t>
  </si>
  <si>
    <t>韦承志</t>
  </si>
  <si>
    <t>郧县</t>
  </si>
  <si>
    <t>湖北医药学院公共事业管理</t>
  </si>
  <si>
    <t>420321199211270076</t>
  </si>
  <si>
    <t>18772962121</t>
  </si>
  <si>
    <t>十堰</t>
  </si>
  <si>
    <t>张珍瑞</t>
  </si>
  <si>
    <t>老河口</t>
  </si>
  <si>
    <t>湖北文理学院、国际经贸</t>
  </si>
  <si>
    <t>420682199604133522</t>
  </si>
  <si>
    <t>18772102540</t>
  </si>
  <si>
    <t>万厚亮</t>
  </si>
  <si>
    <t>行政审批局</t>
  </si>
  <si>
    <t>政务服务网络信息中心</t>
  </si>
  <si>
    <t>荆州沙市</t>
  </si>
  <si>
    <t>武汉工程大学、电子信息</t>
  </si>
  <si>
    <t>421002199310221814</t>
  </si>
  <si>
    <t>13237117839</t>
  </si>
  <si>
    <t>14天内无旅行史</t>
  </si>
  <si>
    <t>居住沙市</t>
  </si>
  <si>
    <t>有绿码</t>
  </si>
  <si>
    <t>不经过高风险地区，直接在宜城火车站下车</t>
  </si>
  <si>
    <t>任雨薇</t>
  </si>
  <si>
    <t>农业技术推广中心</t>
  </si>
  <si>
    <t>华中农业大学、水产动物医学</t>
  </si>
  <si>
    <t>420684199012181064</t>
  </si>
  <si>
    <t>18972233355</t>
  </si>
  <si>
    <t>余姜华</t>
  </si>
  <si>
    <t>武汉轻工大学、农业信息化</t>
  </si>
  <si>
    <t>420684198709237553</t>
  </si>
  <si>
    <t>18672160856</t>
  </si>
  <si>
    <t>▲</t>
  </si>
  <si>
    <t>吴春雨</t>
  </si>
  <si>
    <t>江西农业大学、动物科学</t>
  </si>
  <si>
    <t>421302199102080419</t>
  </si>
  <si>
    <t>18100798732</t>
  </si>
  <si>
    <t>随州市区</t>
  </si>
  <si>
    <t>曹向南</t>
  </si>
  <si>
    <t>襄州</t>
  </si>
  <si>
    <t>大连海洋大学、农业电气化与自动化</t>
  </si>
  <si>
    <t>42062119881007575X</t>
  </si>
  <si>
    <t>19972228230</t>
  </si>
  <si>
    <t>戴倩</t>
  </si>
  <si>
    <t>孝感</t>
  </si>
  <si>
    <t>长江大学、农林经济管理</t>
  </si>
  <si>
    <t>422201199211140029</t>
  </si>
  <si>
    <t>18571681146</t>
  </si>
  <si>
    <t>尚凯焕</t>
  </si>
  <si>
    <t xml:space="preserve">武汉轻工大学、农村与区域发展 </t>
  </si>
  <si>
    <t>420607199111142842</t>
  </si>
  <si>
    <t>18727164734</t>
  </si>
  <si>
    <t>齐莉丽</t>
  </si>
  <si>
    <t>华中农业大学、遗传学</t>
  </si>
  <si>
    <t>42062119941105004X</t>
  </si>
  <si>
    <t>15271819110</t>
  </si>
  <si>
    <t>马娟</t>
  </si>
  <si>
    <t>河南南阳</t>
  </si>
  <si>
    <t>华中农业大学、农药学</t>
  </si>
  <si>
    <t>411327198809091163</t>
  </si>
  <si>
    <t>13507285946</t>
  </si>
  <si>
    <t>张晓霞</t>
  </si>
  <si>
    <t>四川农业大学、生物化学</t>
  </si>
  <si>
    <t>422201198603200428</t>
  </si>
  <si>
    <t>18207127275</t>
  </si>
  <si>
    <t>3月27日从襄阳到孝感</t>
  </si>
  <si>
    <t>徐泽环</t>
  </si>
  <si>
    <t>武汉生物工程学院、生物工程专业</t>
  </si>
  <si>
    <t>420684199012280070</t>
  </si>
  <si>
    <t>18827497856</t>
  </si>
  <si>
    <t>徐军</t>
  </si>
  <si>
    <t>扬州大学、生态学</t>
  </si>
  <si>
    <t>421302199005087758</t>
  </si>
  <si>
    <t>17764260316</t>
  </si>
  <si>
    <t>张威威</t>
  </si>
  <si>
    <t>宜昌</t>
  </si>
  <si>
    <t>华中农业大学、设施农业科学与工程</t>
  </si>
  <si>
    <t>420521199502100414</t>
  </si>
  <si>
    <t>15271828915</t>
  </si>
  <si>
    <t>赵喻鑫</t>
  </si>
  <si>
    <t>江汉大学、园艺学</t>
  </si>
  <si>
    <t>420624199410290083</t>
  </si>
  <si>
    <t>13697110162</t>
  </si>
  <si>
    <t>王赟夷</t>
  </si>
  <si>
    <t>武汉轻工大学、生物技术专业</t>
  </si>
  <si>
    <t>420684199210081013</t>
  </si>
  <si>
    <t>18771508060</t>
  </si>
  <si>
    <t>赵琦琪</t>
  </si>
  <si>
    <t>荆门</t>
  </si>
  <si>
    <t>南通大学、生物工程</t>
  </si>
  <si>
    <t>420802199508070321</t>
  </si>
  <si>
    <t>19908690807</t>
  </si>
  <si>
    <t>王薇</t>
  </si>
  <si>
    <t>武汉硚口</t>
  </si>
  <si>
    <t>华中农业大学、农学</t>
  </si>
  <si>
    <t>420104199106120829</t>
  </si>
  <si>
    <t>15997280014</t>
  </si>
  <si>
    <t>汪定柱</t>
  </si>
  <si>
    <t>武汉纺织大学、生物工程</t>
  </si>
  <si>
    <t>420684199106228011</t>
  </si>
  <si>
    <t>18707144337</t>
  </si>
  <si>
    <t>余红英</t>
  </si>
  <si>
    <t>武汉轻工大学、农村与区域发展</t>
  </si>
  <si>
    <t>420684198604025044</t>
  </si>
  <si>
    <t>补检</t>
  </si>
  <si>
    <t>13697139994</t>
  </si>
  <si>
    <t>3月17日从天门到宜城</t>
  </si>
  <si>
    <t>韩稳</t>
  </si>
  <si>
    <t>华中农业大学、养殖专业</t>
  </si>
  <si>
    <t>420621199001142216</t>
  </si>
  <si>
    <t>15271082676</t>
  </si>
  <si>
    <t>吴麟</t>
  </si>
  <si>
    <t>西北大学，生物技术</t>
  </si>
  <si>
    <t>15570400703</t>
  </si>
  <si>
    <t>王婷婷</t>
  </si>
  <si>
    <t>住建局</t>
  </si>
  <si>
    <t>园林管理局</t>
  </si>
  <si>
    <t>海南大学、植物保护</t>
  </si>
  <si>
    <t>42068419880517402X</t>
  </si>
  <si>
    <t>18672708075</t>
  </si>
  <si>
    <t>在宜城</t>
  </si>
  <si>
    <t>孔湾</t>
  </si>
  <si>
    <t>能按时报到</t>
  </si>
  <si>
    <t>龚豪</t>
  </si>
  <si>
    <t>云南农业大学、农业昆虫与害虫防治</t>
  </si>
  <si>
    <t>420684198410200019</t>
  </si>
  <si>
    <t>18971564556</t>
  </si>
  <si>
    <t>李梦迪</t>
  </si>
  <si>
    <t xml:space="preserve">本科   </t>
  </si>
  <si>
    <t>湖北工业大学、风景园林</t>
  </si>
  <si>
    <t>420684199706155020</t>
  </si>
  <si>
    <t>15549889230</t>
  </si>
  <si>
    <t>陈英</t>
  </si>
  <si>
    <t>市政工程管理局</t>
  </si>
  <si>
    <t>专科</t>
  </si>
  <si>
    <t>武汉工程职业技术学院、建筑工程技术</t>
  </si>
  <si>
    <t>420621198909148322</t>
  </si>
  <si>
    <t>13886220045</t>
  </si>
  <si>
    <t>在襄阳</t>
  </si>
  <si>
    <t>廖俊豪</t>
  </si>
  <si>
    <t>武昌首义学院、土木工程</t>
  </si>
  <si>
    <t>420624199711081314</t>
  </si>
  <si>
    <t>18827528915</t>
  </si>
  <si>
    <t>在南漳</t>
  </si>
  <si>
    <t>梅光计</t>
  </si>
  <si>
    <t>湖南理工学院、土木工程</t>
  </si>
  <si>
    <t>420684199212292527</t>
  </si>
  <si>
    <t>17683938216</t>
  </si>
  <si>
    <t>刘猴</t>
  </si>
  <si>
    <t>李勤英</t>
  </si>
  <si>
    <t>自然资源规划局</t>
  </si>
  <si>
    <t>测绘中心</t>
  </si>
  <si>
    <t>武汉大学、大地测量学与测量工程</t>
  </si>
  <si>
    <t>420684198409281042</t>
  </si>
  <si>
    <t>17371043981</t>
  </si>
  <si>
    <t>春节以来到目前都在宜城没出门</t>
  </si>
  <si>
    <t>刘培尧</t>
  </si>
  <si>
    <t>武汉科技大学、土木工程</t>
  </si>
  <si>
    <t>420684199402170010</t>
  </si>
  <si>
    <t>13100715042</t>
  </si>
  <si>
    <t>邓佳康</t>
  </si>
  <si>
    <t>吉林建筑大学、测绘工程</t>
  </si>
  <si>
    <t>420621199311190459</t>
  </si>
  <si>
    <t>13797709816</t>
  </si>
  <si>
    <t>春节以来到目前都在襄州没出门</t>
  </si>
  <si>
    <t>张磊</t>
  </si>
  <si>
    <t>中国地质大学、土木工程</t>
  </si>
  <si>
    <t>420684199101146017</t>
  </si>
  <si>
    <t>18972057123</t>
  </si>
  <si>
    <t>张双</t>
  </si>
  <si>
    <t>融媒体中心</t>
  </si>
  <si>
    <t>华师传媒学院、影视多媒体技术</t>
  </si>
  <si>
    <t>420606198707271046</t>
  </si>
  <si>
    <t>18672726581</t>
  </si>
  <si>
    <t>春节以来在一直在襄阳家中，无旅行史</t>
  </si>
  <si>
    <t>无须经停风险地区，自驾从襄阳到宜城</t>
  </si>
  <si>
    <t>肖邡硕</t>
  </si>
  <si>
    <t>三峡大学、计算机</t>
  </si>
  <si>
    <t>420528199408140019</t>
  </si>
  <si>
    <t>17671329608</t>
  </si>
  <si>
    <t>无旅行史</t>
  </si>
  <si>
    <t>宜昌长阳</t>
  </si>
  <si>
    <t>无须经停风险地区，自驾从长阳经宜昌上高速到宜城</t>
  </si>
  <si>
    <t>向润菡</t>
  </si>
  <si>
    <t>西北大学现代学院、广播电视编导</t>
  </si>
  <si>
    <t>420325199507170029</t>
  </si>
  <si>
    <t>15549939251</t>
  </si>
  <si>
    <t>春季以来，一直在武汉两个多月，无旅行史</t>
  </si>
  <si>
    <t>自驾，走福银高速，途经安陆市，随州，襄阳。无须经停风险地区。</t>
  </si>
  <si>
    <t>余倩</t>
  </si>
  <si>
    <t>湖北大学、新闻学</t>
  </si>
  <si>
    <t>420682198907203028</t>
  </si>
  <si>
    <t>18627161181</t>
  </si>
  <si>
    <t>一直在老河口张集镇余刘村七组，无旅行史</t>
  </si>
  <si>
    <t>乘坐公汽，从河口经过襄阳到达宜城无须经停风险地区</t>
  </si>
  <si>
    <t>杨梦</t>
  </si>
  <si>
    <t>湖南凤凰</t>
  </si>
  <si>
    <t>伦敦大学学院、数字媒体</t>
  </si>
  <si>
    <t>433123198709090023</t>
  </si>
  <si>
    <t>18874371956</t>
  </si>
  <si>
    <t>一直在家，无旅行史</t>
  </si>
  <si>
    <t>暂无</t>
  </si>
  <si>
    <t>乘坐火车，经过吉首、石门，无须经停风险地区</t>
  </si>
  <si>
    <t>廖思颖</t>
  </si>
  <si>
    <t>荆州</t>
  </si>
  <si>
    <t>武汉传媒学院、编导</t>
  </si>
  <si>
    <t>421003199706280542</t>
  </si>
  <si>
    <t>17786676216</t>
  </si>
  <si>
    <t>自驾，无须经停风险地区</t>
  </si>
  <si>
    <t>张宸</t>
  </si>
  <si>
    <t>武大珞珈学院、编导</t>
  </si>
  <si>
    <t>420325199608240102</t>
  </si>
  <si>
    <t>15607281141</t>
  </si>
  <si>
    <t>十堰市房县</t>
  </si>
  <si>
    <t>自驾，经过保康、南漳，无须经停风险地区</t>
  </si>
  <si>
    <t>金正兴</t>
  </si>
  <si>
    <t>浙江金华</t>
  </si>
  <si>
    <t>湖北工业大学、艺术设计</t>
  </si>
  <si>
    <t>420606199102251039</t>
  </si>
  <si>
    <t>18071727418</t>
  </si>
  <si>
    <t>汽车 无须经停风险地区</t>
  </si>
  <si>
    <t>李黎</t>
  </si>
  <si>
    <t>文化旅游局</t>
  </si>
  <si>
    <t>图书馆</t>
  </si>
  <si>
    <t>湖北文理学院、旅游管理</t>
  </si>
  <si>
    <t>42060619911114004X</t>
  </si>
  <si>
    <t>15717276299</t>
  </si>
  <si>
    <t>春节以来在南漳县武安镇安集男友家过年，3月13日返回襄阳市樊城区自己家中，至今未有其他旅行史</t>
  </si>
  <si>
    <t>由襄阳市樊城区自驾前往单位，不途经高风险区域</t>
  </si>
  <si>
    <t>李鹏程</t>
  </si>
  <si>
    <t>湖北中医药大学、市场营销</t>
  </si>
  <si>
    <t>420621199106025470</t>
  </si>
  <si>
    <t>18162369161</t>
  </si>
  <si>
    <t>春节以来在襄州区伙牌镇襄郜村过年，无外出旅行史</t>
  </si>
  <si>
    <t>襄阳市襄州区伙牌镇襄郜村</t>
  </si>
  <si>
    <t>罗洋</t>
  </si>
  <si>
    <t>群众艺术馆</t>
  </si>
  <si>
    <t>湖南科技大学、美术学</t>
  </si>
  <si>
    <t>420684198902230097</t>
  </si>
  <si>
    <t>18671067517</t>
  </si>
  <si>
    <t>春节以来无外出情况，没有出过宜城市，期间在群艺馆参与防疫值守工作。</t>
  </si>
  <si>
    <t>湖北宜城</t>
  </si>
  <si>
    <t>宜城本地居民</t>
  </si>
  <si>
    <t>李琼艳</t>
  </si>
  <si>
    <t>华中师范大学、设计艺术学</t>
  </si>
  <si>
    <t>420621198709169321</t>
  </si>
  <si>
    <t>18271278497</t>
  </si>
  <si>
    <t>春节以来在襄阳宜城居家隔离，近14天无旅行史</t>
  </si>
  <si>
    <t>曾晨</t>
  </si>
  <si>
    <t>湖北文理学院、编导</t>
  </si>
  <si>
    <t>421302199407086926</t>
  </si>
  <si>
    <t>15571888808</t>
  </si>
  <si>
    <t>春节以来在襄阳家中，未外出</t>
  </si>
  <si>
    <t>由樊城区自驾至宜城，无需经停高风险地区</t>
  </si>
  <si>
    <t>许雲</t>
  </si>
  <si>
    <t>博物馆</t>
  </si>
  <si>
    <t>沙洋</t>
  </si>
  <si>
    <t>四川大学、文物与博物馆</t>
  </si>
  <si>
    <t>420822199001125712</t>
  </si>
  <si>
    <t>18727662109</t>
  </si>
  <si>
    <t>春节以来除3月22日去荆门市掇刀区城南新区外，其余时间均在沙洋县曾集镇万里村6组</t>
  </si>
  <si>
    <t>湖北省荆门市沙洋县曾集镇万里村6组</t>
  </si>
  <si>
    <t>否（人数：2人 ；          出行方式：自驾出行；     出行线路：二广高速：五里铺——宜城），不经停高风险地区</t>
  </si>
  <si>
    <t>张祥</t>
  </si>
  <si>
    <t>钟祥</t>
  </si>
  <si>
    <t>湖北师范学院、历史学</t>
  </si>
  <si>
    <t>420881199008150718</t>
  </si>
  <si>
    <t>15527132267</t>
  </si>
  <si>
    <t>春节以来一直在钟祥市洋梓镇盐港村居家隔离</t>
  </si>
  <si>
    <t>钟祥市洋梓镇盐港村</t>
  </si>
  <si>
    <t>不经过</t>
  </si>
  <si>
    <t>汪杨</t>
  </si>
  <si>
    <t>统计局</t>
  </si>
  <si>
    <t>普查中心</t>
  </si>
  <si>
    <t>王雪瑶</t>
  </si>
  <si>
    <t>青岛科技大学、国际经贸</t>
  </si>
  <si>
    <t>420684199707050028</t>
  </si>
  <si>
    <t>15872250601</t>
  </si>
  <si>
    <t>东津镇中心学校</t>
  </si>
  <si>
    <t>杨永涛</t>
  </si>
  <si>
    <t>水利局</t>
  </si>
  <si>
    <t>移民服务中心</t>
  </si>
  <si>
    <t>西藏大学、水利水电工程</t>
  </si>
  <si>
    <t>42032119920905151X</t>
  </si>
  <si>
    <t>18552573746</t>
  </si>
  <si>
    <t>十堰郧县</t>
  </si>
  <si>
    <t>十堰到襄阳火车站再到宜城            否</t>
  </si>
  <si>
    <t>罗敏</t>
  </si>
  <si>
    <t>湖北工程学院、土木工程</t>
  </si>
  <si>
    <t>42068419930817252X</t>
  </si>
  <si>
    <t>18727509508</t>
  </si>
  <si>
    <t>宜城刘猴</t>
  </si>
  <si>
    <t>家人开车送     否</t>
  </si>
  <si>
    <t>梁浩天</t>
  </si>
  <si>
    <t>竹山</t>
  </si>
  <si>
    <t xml:space="preserve">华中科技大学文华学院、土木工程 </t>
  </si>
  <si>
    <t>420323199106122410</t>
  </si>
  <si>
    <t>15972086070</t>
  </si>
  <si>
    <t>十堰竹山</t>
  </si>
  <si>
    <t>杜道正</t>
  </si>
  <si>
    <t>湖北文理学院、土木工程</t>
  </si>
  <si>
    <t>420624199403252214</t>
  </si>
  <si>
    <t>13697226680</t>
  </si>
  <si>
    <t>南漳武安</t>
  </si>
  <si>
    <t>自驾           否</t>
  </si>
  <si>
    <t>李鹏飞</t>
  </si>
  <si>
    <t>华中科技大学武昌分校、土木工程</t>
  </si>
  <si>
    <t>421302199102264875</t>
  </si>
  <si>
    <t>18707185907</t>
  </si>
  <si>
    <t>随州随县</t>
  </si>
  <si>
    <t>邓雅文</t>
  </si>
  <si>
    <t>宣传部</t>
  </si>
  <si>
    <t>舆情信息中心</t>
  </si>
  <si>
    <t>湖北大学、国际事务与国际关系</t>
  </si>
  <si>
    <t>420626199601130026</t>
  </si>
  <si>
    <t>15071437521</t>
  </si>
  <si>
    <t xml:space="preserve">是 </t>
  </si>
  <si>
    <t>张宏图</t>
  </si>
  <si>
    <t>恩施</t>
  </si>
  <si>
    <t>华侨大学、国关专业</t>
  </si>
  <si>
    <t>422801199605073212</t>
  </si>
  <si>
    <t>18959265892</t>
  </si>
  <si>
    <t>屈思雨</t>
  </si>
  <si>
    <t>医保局</t>
  </si>
  <si>
    <t>医疗保障服务中心</t>
  </si>
  <si>
    <t>广东药科大学、药学</t>
  </si>
  <si>
    <t>42900619841213391X</t>
  </si>
  <si>
    <t>13837402313</t>
  </si>
  <si>
    <t>燕京社区大桥路5号</t>
  </si>
  <si>
    <t>张敏娴</t>
  </si>
  <si>
    <t>成都中医药大学中药学</t>
  </si>
  <si>
    <t>420684199410120021</t>
  </si>
  <si>
    <t>15975633430</t>
  </si>
  <si>
    <t>鄢城办事处谭垴村五组</t>
  </si>
  <si>
    <t>何芷薇</t>
  </si>
  <si>
    <t>科协</t>
  </si>
  <si>
    <t>科技馆</t>
  </si>
  <si>
    <t>中南财大武汉学院、会计学</t>
  </si>
  <si>
    <t>420684199608230023</t>
  </si>
  <si>
    <t>15172619626</t>
  </si>
  <si>
    <t>尚文豪</t>
  </si>
  <si>
    <t>长江大学、应用物理</t>
  </si>
  <si>
    <t>420684199411190072</t>
  </si>
  <si>
    <t>18271287399</t>
  </si>
  <si>
    <t>孙婧珂</t>
  </si>
  <si>
    <t>发改局</t>
  </si>
  <si>
    <t>重点项目管理办公室</t>
  </si>
  <si>
    <t>厦门理工学院、会展经济与管理</t>
  </si>
  <si>
    <t>420684199711160027</t>
  </si>
  <si>
    <t>13257276962</t>
  </si>
  <si>
    <t>已通知其4月1日来单位报到</t>
  </si>
  <si>
    <t>高凯英</t>
  </si>
  <si>
    <t>重点产业服务中心</t>
  </si>
  <si>
    <t>英国萨塞克斯大学、国际管理</t>
  </si>
  <si>
    <t>420684199407010040</t>
  </si>
  <si>
    <t>18771575677</t>
  </si>
  <si>
    <t>一直在宜城宅居</t>
  </si>
  <si>
    <t>可按时驾车报到上班</t>
  </si>
  <si>
    <t>刘冰欣</t>
  </si>
  <si>
    <t>宁波大学、企业管理</t>
  </si>
  <si>
    <t>420621199102190065</t>
  </si>
  <si>
    <t>17855836319</t>
  </si>
  <si>
    <t>一直在襄阳宅居</t>
  </si>
  <si>
    <t>可按时乘车报到上班</t>
  </si>
  <si>
    <t>张晓黎</t>
  </si>
  <si>
    <t>人社局</t>
  </si>
  <si>
    <t>公共就业和人才服务局等4个单位</t>
  </si>
  <si>
    <t>人事考试院</t>
  </si>
  <si>
    <t>湖北文理学院、英语</t>
  </si>
  <si>
    <t>420684199112030044</t>
  </si>
  <si>
    <t>13972271203</t>
  </si>
  <si>
    <t>李少鹏</t>
  </si>
  <si>
    <t>公共就业和人才服务局</t>
  </si>
  <si>
    <t>俄罗斯人民友谊大学、语文学</t>
  </si>
  <si>
    <t>420621198710234872</t>
  </si>
  <si>
    <t>13545313116</t>
  </si>
  <si>
    <t>襄州区</t>
  </si>
  <si>
    <t>尹旋</t>
  </si>
  <si>
    <t>吉林大学、日语语言文学</t>
  </si>
  <si>
    <t>420602198711043024</t>
  </si>
  <si>
    <t>15172567521</t>
  </si>
  <si>
    <t>襄城区</t>
  </si>
  <si>
    <t>刘予骁</t>
  </si>
  <si>
    <t>社会养老保险局</t>
  </si>
  <si>
    <t>湖北大学、文学</t>
  </si>
  <si>
    <t>420602199411190019</t>
  </si>
  <si>
    <t>19971919606</t>
  </si>
  <si>
    <t>陈晨</t>
  </si>
  <si>
    <t>城乡居民社会养老保险局</t>
  </si>
  <si>
    <t>西藏民族大学、公共事业管理</t>
  </si>
  <si>
    <t>420621199401020461</t>
  </si>
  <si>
    <t>18871078560</t>
  </si>
  <si>
    <t>黄小林</t>
  </si>
  <si>
    <t>巴东</t>
  </si>
  <si>
    <t>武汉工程大学、行政管理</t>
  </si>
  <si>
    <t>422823199208102356</t>
  </si>
  <si>
    <t>18327868686</t>
  </si>
  <si>
    <t>恩施市巴东县</t>
  </si>
  <si>
    <t>方耀东</t>
  </si>
  <si>
    <t>湖北汽院科院、信息管理与信息系统</t>
  </si>
  <si>
    <t>42032319941005001X</t>
  </si>
  <si>
    <t>18772250029</t>
  </si>
  <si>
    <t>十堰市张湾区</t>
  </si>
  <si>
    <t>田沁源</t>
  </si>
  <si>
    <t>上海金融学院、劳动与社会保障</t>
  </si>
  <si>
    <t>420602199010311510</t>
  </si>
  <si>
    <t>18872555099</t>
  </si>
  <si>
    <t>王贵阳</t>
  </si>
  <si>
    <t>劳动人事争议仲裁院</t>
  </si>
  <si>
    <t>武汉工程大学、马克思主义</t>
  </si>
  <si>
    <t>420602199005263024</t>
  </si>
  <si>
    <t>15172696965</t>
  </si>
  <si>
    <t>谢程</t>
  </si>
  <si>
    <t>商丘师范学院、法学</t>
  </si>
  <si>
    <t>420684199605280025</t>
  </si>
  <si>
    <t>15587770412</t>
  </si>
  <si>
    <t>1月23日 宜城-神农架-自驾   3月24日 神农架-宜城-汽车   3月24-至今  居家隔离14天（居家隔离时间截止4月6日）</t>
  </si>
  <si>
    <t>小计</t>
  </si>
  <si>
    <t>注：1.拟安排到重大项目指挥部工作的40人标注阴影底纹；2.结合已安排各单位推荐情况，拟再安排15人参加实践锻炼，标注▲；3.单位实际留用45人（与之前初步安排有变化的单位格标注阴影）。</t>
  </si>
  <si>
    <t>公开招聘事业单位急需紧缺人才分配统计表（15人）</t>
  </si>
  <si>
    <t>一线实践锻炼单位</t>
  </si>
  <si>
    <t>农业农村局</t>
  </si>
  <si>
    <t>科经局</t>
  </si>
  <si>
    <t>生态环境分局</t>
  </si>
  <si>
    <t>政法委</t>
  </si>
  <si>
    <t>信访局</t>
  </si>
  <si>
    <t>公开招聘事业单位急需紧缺人才分配统计表（100人，不含王亚烁实际聘用99人）</t>
  </si>
  <si>
    <t>《公告》发布的岗位计划表“岗位名称”</t>
  </si>
  <si>
    <t>财务会计</t>
  </si>
  <si>
    <t>放弃聘用</t>
  </si>
  <si>
    <t>专业技术</t>
  </si>
  <si>
    <t>统计员</t>
  </si>
  <si>
    <t>综合管理</t>
  </si>
  <si>
    <t>专业管理</t>
  </si>
  <si>
    <t>招聘人才分配统计表</t>
  </si>
  <si>
    <t>用人单位（系统）</t>
  </si>
  <si>
    <t>增加力量的单位</t>
  </si>
  <si>
    <t>市委政法委</t>
  </si>
  <si>
    <t>市信访局</t>
  </si>
  <si>
    <t>经济开发区</t>
  </si>
  <si>
    <t>市发改局</t>
  </si>
  <si>
    <t>市科经局</t>
  </si>
  <si>
    <t>市交通运输局</t>
  </si>
  <si>
    <t>市农业农村局</t>
  </si>
  <si>
    <t>市重点产业服务中心</t>
  </si>
  <si>
    <t>合计</t>
  </si>
  <si>
    <t>招聘人数</t>
  </si>
  <si>
    <t>留用人数</t>
  </si>
  <si>
    <t>新安排人数</t>
  </si>
  <si>
    <t>实际分配</t>
  </si>
  <si>
    <t>市纪委</t>
  </si>
  <si>
    <t>市委办公室</t>
  </si>
  <si>
    <t>市委组织部</t>
  </si>
  <si>
    <t>市委宣传部</t>
  </si>
  <si>
    <t>市委统战部</t>
  </si>
  <si>
    <t>信访维稳一线</t>
  </si>
  <si>
    <t>市委政研室</t>
  </si>
  <si>
    <t>市委编办</t>
  </si>
  <si>
    <t>市委巡察办</t>
  </si>
  <si>
    <t>市委老干局</t>
  </si>
  <si>
    <t xml:space="preserve"> </t>
  </si>
  <si>
    <t>市人大机关</t>
  </si>
  <si>
    <t>市政协机关</t>
  </si>
  <si>
    <t>市检察院</t>
  </si>
  <si>
    <t>市法院</t>
  </si>
  <si>
    <t>万洋洲管理处</t>
  </si>
  <si>
    <t>市政府办公室</t>
  </si>
  <si>
    <t>市教育局</t>
  </si>
  <si>
    <t>市公安局</t>
  </si>
  <si>
    <t>市民政局</t>
  </si>
  <si>
    <t>市司法局</t>
  </si>
  <si>
    <t>市财政局</t>
  </si>
  <si>
    <t>留用8人，其他7人分配至其他单位</t>
  </si>
  <si>
    <t>市人社局</t>
  </si>
  <si>
    <t>留用5人，其他5人分配至其他单位</t>
  </si>
  <si>
    <t>市自然资源和规划局</t>
  </si>
  <si>
    <t>留用3人，其他1人分配至其他单位</t>
  </si>
  <si>
    <t>市住建局</t>
  </si>
  <si>
    <t>市城管局</t>
  </si>
  <si>
    <t>市水利局</t>
  </si>
  <si>
    <t>留用3人，其他2人分配至其他单位</t>
  </si>
  <si>
    <t>市商务局</t>
  </si>
  <si>
    <t>市文化和旅游局</t>
  </si>
  <si>
    <t>留用3人，其他4人分配至其他单位</t>
  </si>
  <si>
    <t>市卫生健康局</t>
  </si>
  <si>
    <t>市退役军人事务局</t>
  </si>
  <si>
    <t>市应急管理局</t>
  </si>
  <si>
    <t>市审计局</t>
  </si>
  <si>
    <t>留用3人，其他3人分配至其他单位</t>
  </si>
  <si>
    <t>市市场监管局</t>
  </si>
  <si>
    <t>市统计局</t>
  </si>
  <si>
    <t>市医保局</t>
  </si>
  <si>
    <t>市扶贫办</t>
  </si>
  <si>
    <t>市行政审批局</t>
  </si>
  <si>
    <t>市委党校</t>
  </si>
  <si>
    <t>市档案馆</t>
  </si>
  <si>
    <t>市融媒体中心</t>
  </si>
  <si>
    <t>市机关事务服务中心</t>
  </si>
  <si>
    <t>市公共资源交易中心</t>
  </si>
  <si>
    <t>市公共检验检测中心</t>
  </si>
  <si>
    <t>市农业技术推广中心</t>
  </si>
  <si>
    <t>留用5人，其他15人分配至其他单位</t>
  </si>
  <si>
    <t>市总工会</t>
  </si>
  <si>
    <t>团市委</t>
  </si>
  <si>
    <t>市妇联</t>
  </si>
  <si>
    <t>市文联</t>
  </si>
  <si>
    <t>市科协</t>
  </si>
  <si>
    <t>市残联</t>
  </si>
  <si>
    <t>市工商联</t>
  </si>
  <si>
    <t>市供销联社</t>
  </si>
  <si>
    <t>市建投公司</t>
  </si>
  <si>
    <t>市生态环境局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</si>
</sst>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3F"/>
      <name val="宋体"/>
      <charset val="134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sz val="14"/>
      <color rgb="FFFF0000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/>
    <xf numFmtId="0" fontId="2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5" applyNumberFormat="0" applyAlignment="0" applyProtection="0">
      <alignment vertical="center"/>
    </xf>
    <xf numFmtId="0" fontId="42" fillId="15" borderId="9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2" borderId="2" xfId="0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0" fillId="0" borderId="1" xfId="52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0" fillId="0" borderId="1" xfId="52" applyFill="1" applyBorder="1" applyAlignment="1">
      <alignment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52" applyFont="1" applyFill="1" applyBorder="1" applyAlignment="1">
      <alignment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ill="1" applyBorder="1" quotePrefix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3" xfId="52"/>
    <cellStyle name="常规 2" xfId="53"/>
  </cellStyles>
  <dxfs count="2">
    <dxf>
      <fill>
        <patternFill patternType="solid">
          <bgColor rgb="FFFF99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5"/>
  <sheetViews>
    <sheetView tabSelected="1" zoomScale="85" zoomScaleNormal="85" workbookViewId="0">
      <selection activeCell="A1" sqref="A1:O1"/>
    </sheetView>
  </sheetViews>
  <sheetFormatPr defaultColWidth="8.89166666666667" defaultRowHeight="13.5" outlineLevelRow="4"/>
  <cols>
    <col min="1" max="1" width="9.85" customWidth="1"/>
    <col min="2" max="2" width="6.025" customWidth="1"/>
    <col min="3" max="3" width="12.775" style="18" customWidth="1"/>
    <col min="4" max="6" width="9.775" style="18" customWidth="1"/>
    <col min="7" max="7" width="8.775" style="18" customWidth="1"/>
    <col min="8" max="8" width="10.2916666666667" style="18" customWidth="1"/>
    <col min="9" max="9" width="21.1666666666667" style="18" customWidth="1"/>
    <col min="10" max="10" width="18.775" style="18" customWidth="1"/>
    <col min="11" max="11" width="12.7833333333333" style="18" customWidth="1"/>
    <col min="12" max="12" width="12.2" style="18" customWidth="1"/>
    <col min="13" max="13" width="19.85" style="18" customWidth="1"/>
    <col min="14" max="14" width="14.1166666666667" style="18" customWidth="1"/>
    <col min="15" max="15" width="19.7083333333333" style="102" customWidth="1"/>
  </cols>
  <sheetData>
    <row r="1" ht="25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0" customHeight="1" spans="1:15">
      <c r="A2" s="22" t="s">
        <v>1</v>
      </c>
      <c r="B2" s="24" t="s">
        <v>2</v>
      </c>
      <c r="C2" s="24" t="s">
        <v>3</v>
      </c>
      <c r="D2" s="25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45" t="s">
        <v>12</v>
      </c>
      <c r="M2" s="25" t="s">
        <v>13</v>
      </c>
      <c r="N2" s="45" t="s">
        <v>14</v>
      </c>
      <c r="O2" s="24" t="s">
        <v>15</v>
      </c>
    </row>
    <row r="3" ht="30" customHeight="1" spans="1:15">
      <c r="A3" s="38"/>
      <c r="B3" s="38"/>
      <c r="C3" s="39"/>
      <c r="D3" s="32"/>
      <c r="E3" s="51"/>
      <c r="F3" s="51"/>
      <c r="G3" s="32"/>
      <c r="H3" s="52"/>
      <c r="I3" s="52"/>
      <c r="J3" s="52"/>
      <c r="K3" s="52"/>
      <c r="L3" s="53"/>
      <c r="M3" s="32"/>
      <c r="N3" s="53"/>
      <c r="O3" s="38"/>
    </row>
    <row r="4" ht="30" customHeight="1" spans="1:15">
      <c r="A4" s="38"/>
      <c r="B4" s="38"/>
      <c r="C4" s="39"/>
      <c r="D4" s="32"/>
      <c r="E4" s="51"/>
      <c r="F4" s="51"/>
      <c r="G4" s="32"/>
      <c r="H4" s="52"/>
      <c r="I4" s="52"/>
      <c r="J4" s="52"/>
      <c r="K4" s="52"/>
      <c r="L4" s="53"/>
      <c r="M4" s="32"/>
      <c r="N4" s="53"/>
      <c r="O4" s="38"/>
    </row>
    <row r="5" ht="30" customHeight="1" spans="1:15">
      <c r="A5" s="38"/>
      <c r="B5" s="38"/>
      <c r="C5" s="39"/>
      <c r="D5" s="32"/>
      <c r="E5" s="51"/>
      <c r="F5" s="51"/>
      <c r="G5" s="32"/>
      <c r="H5" s="52"/>
      <c r="I5" s="52"/>
      <c r="J5" s="52"/>
      <c r="K5" s="52"/>
      <c r="L5" s="53"/>
      <c r="M5" s="32"/>
      <c r="N5" s="53"/>
      <c r="O5" s="38"/>
    </row>
  </sheetData>
  <sortState ref="A1:AM368">
    <sortCondition ref="A1:A368"/>
  </sortState>
  <mergeCells count="1">
    <mergeCell ref="A1:O1"/>
  </mergeCells>
  <conditionalFormatting sqref="L2">
    <cfRule type="duplicateValues" dxfId="0" priority="1"/>
  </conditionalFormatting>
  <printOptions horizontalCentered="1"/>
  <pageMargins left="0.590277777777778" right="0.590277777777778" top="0.786805555555556" bottom="0.786805555555556" header="0.511805555555556" footer="0.590277777777778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AC105"/>
  <sheetViews>
    <sheetView zoomScale="85" zoomScaleNormal="85" workbookViewId="0">
      <selection activeCell="J6" sqref="J6"/>
    </sheetView>
  </sheetViews>
  <sheetFormatPr defaultColWidth="8.89166666666667" defaultRowHeight="13.5"/>
  <cols>
    <col min="1" max="1" width="5" customWidth="1"/>
    <col min="2" max="2" width="8.36666666666667" style="11" customWidth="1"/>
    <col min="3" max="3" width="4.50833333333333" customWidth="1"/>
    <col min="4" max="4" width="19.9166666666667" style="18" customWidth="1"/>
    <col min="5" max="5" width="24.2166666666667" style="18" hidden="1" customWidth="1"/>
    <col min="6" max="6" width="21.4" style="18" customWidth="1"/>
    <col min="7" max="9" width="10.6833333333333" style="18" customWidth="1"/>
    <col min="10" max="10" width="21.4" style="18" customWidth="1"/>
    <col min="11" max="13" width="10.6833333333333" style="18" hidden="1" customWidth="1"/>
    <col min="14" max="14" width="21.4" style="18" hidden="1" customWidth="1"/>
    <col min="15" max="15" width="8.68333333333333" style="18" hidden="1" customWidth="1"/>
    <col min="16" max="16" width="8.68333333333333" style="18" customWidth="1"/>
    <col min="17" max="17" width="8.68333333333333" style="18" hidden="1" customWidth="1"/>
    <col min="18" max="18" width="12.6833333333333" style="18" customWidth="1"/>
    <col min="19" max="19" width="17.6333333333333" hidden="1" customWidth="1"/>
    <col min="20" max="20" width="9.25" style="19" hidden="1" customWidth="1"/>
    <col min="21" max="21" width="5.25" style="19" hidden="1" customWidth="1"/>
    <col min="22" max="22" width="22.3166666666667" hidden="1" customWidth="1"/>
    <col min="23" max="23" width="8.89166666666667" style="19" hidden="1" customWidth="1"/>
    <col min="24" max="24" width="8.89166666666667" hidden="1" customWidth="1"/>
    <col min="25" max="26" width="12.475" hidden="1" customWidth="1"/>
    <col min="27" max="29" width="8.89166666666667" hidden="1" customWidth="1"/>
  </cols>
  <sheetData>
    <row r="1" ht="21" customHeight="1" spans="1:22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ht="26" customHeight="1" spans="1:2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30" customHeight="1" spans="1:29">
      <c r="A3" s="22" t="s">
        <v>18</v>
      </c>
      <c r="B3" s="23" t="s">
        <v>1</v>
      </c>
      <c r="C3" s="24" t="s">
        <v>2</v>
      </c>
      <c r="D3" s="24" t="s">
        <v>19</v>
      </c>
      <c r="E3" s="24" t="s">
        <v>20</v>
      </c>
      <c r="F3" s="24" t="s">
        <v>21</v>
      </c>
      <c r="G3" s="25" t="s">
        <v>4</v>
      </c>
      <c r="H3" s="24" t="s">
        <v>5</v>
      </c>
      <c r="I3" s="24" t="s">
        <v>11</v>
      </c>
      <c r="J3" s="25" t="s">
        <v>22</v>
      </c>
      <c r="K3" s="44" t="s">
        <v>23</v>
      </c>
      <c r="L3" s="44" t="s">
        <v>24</v>
      </c>
      <c r="M3" s="44" t="s">
        <v>25</v>
      </c>
      <c r="N3" s="45" t="s">
        <v>13</v>
      </c>
      <c r="O3" s="25" t="s">
        <v>26</v>
      </c>
      <c r="P3" s="25" t="s">
        <v>27</v>
      </c>
      <c r="Q3" s="44" t="s">
        <v>28</v>
      </c>
      <c r="R3" s="45" t="s">
        <v>14</v>
      </c>
      <c r="S3" s="25" t="s">
        <v>29</v>
      </c>
      <c r="T3" s="24" t="s">
        <v>30</v>
      </c>
      <c r="U3" s="25" t="s">
        <v>31</v>
      </c>
      <c r="V3" s="24" t="s">
        <v>32</v>
      </c>
      <c r="W3" s="24" t="s">
        <v>33</v>
      </c>
      <c r="X3" s="24" t="s">
        <v>34</v>
      </c>
      <c r="Y3" s="24" t="s">
        <v>35</v>
      </c>
      <c r="Z3" s="24" t="s">
        <v>36</v>
      </c>
      <c r="AA3" s="24" t="s">
        <v>37</v>
      </c>
      <c r="AB3" s="24" t="s">
        <v>38</v>
      </c>
      <c r="AC3" s="24" t="s">
        <v>39</v>
      </c>
    </row>
    <row r="4" ht="30" customHeight="1" spans="1:29">
      <c r="A4" s="38">
        <v>1</v>
      </c>
      <c r="B4" s="38" t="s">
        <v>40</v>
      </c>
      <c r="C4" s="38" t="s">
        <v>41</v>
      </c>
      <c r="D4" s="39" t="s">
        <v>42</v>
      </c>
      <c r="E4" s="28" t="s">
        <v>43</v>
      </c>
      <c r="F4" s="40" t="s">
        <v>44</v>
      </c>
      <c r="G4" s="30" t="s">
        <v>45</v>
      </c>
      <c r="H4" s="46">
        <v>1984.09</v>
      </c>
      <c r="I4" s="30" t="s">
        <v>46</v>
      </c>
      <c r="J4" s="47" t="s">
        <v>47</v>
      </c>
      <c r="K4" s="48"/>
      <c r="L4" s="49">
        <v>84.8</v>
      </c>
      <c r="M4" s="49">
        <v>84.8</v>
      </c>
      <c r="N4" s="50" t="s">
        <v>48</v>
      </c>
      <c r="O4" s="30">
        <f ca="1" t="shared" ref="O4:O51" si="0">YEAR(TODAY())-MID(N4,7,4)</f>
        <v>36</v>
      </c>
      <c r="P4" s="16"/>
      <c r="Q4" s="16"/>
      <c r="R4" s="53" t="s">
        <v>49</v>
      </c>
      <c r="S4" s="62" t="s">
        <v>50</v>
      </c>
      <c r="T4" s="63" t="s">
        <v>51</v>
      </c>
      <c r="U4" s="63" t="s">
        <v>52</v>
      </c>
      <c r="V4" s="64" t="s">
        <v>53</v>
      </c>
      <c r="W4" s="38" t="s">
        <v>54</v>
      </c>
      <c r="X4" s="26"/>
      <c r="Y4" s="81" t="s">
        <v>55</v>
      </c>
      <c r="Z4" s="82">
        <v>10</v>
      </c>
      <c r="AA4" s="83"/>
      <c r="AB4" s="83"/>
      <c r="AC4" s="82">
        <v>5</v>
      </c>
    </row>
    <row r="5" ht="30" customHeight="1" spans="1:29">
      <c r="A5" s="38">
        <v>2</v>
      </c>
      <c r="B5" s="38" t="s">
        <v>56</v>
      </c>
      <c r="C5" s="38" t="s">
        <v>41</v>
      </c>
      <c r="D5" s="39" t="s">
        <v>42</v>
      </c>
      <c r="E5" s="28" t="s">
        <v>43</v>
      </c>
      <c r="F5" s="97" t="s">
        <v>57</v>
      </c>
      <c r="G5" s="32" t="s">
        <v>58</v>
      </c>
      <c r="H5" s="51">
        <v>1994.09</v>
      </c>
      <c r="I5" s="32" t="s">
        <v>59</v>
      </c>
      <c r="J5" s="52" t="s">
        <v>60</v>
      </c>
      <c r="K5" s="48">
        <v>81.75</v>
      </c>
      <c r="L5" s="49">
        <v>82.8</v>
      </c>
      <c r="M5" s="49">
        <v>82.275</v>
      </c>
      <c r="N5" s="53" t="s">
        <v>61</v>
      </c>
      <c r="O5" s="32">
        <f ca="1" t="shared" si="0"/>
        <v>26</v>
      </c>
      <c r="P5" s="43"/>
      <c r="Q5" s="16"/>
      <c r="R5" s="53" t="s">
        <v>62</v>
      </c>
      <c r="S5" s="62" t="s">
        <v>63</v>
      </c>
      <c r="T5" s="65" t="s">
        <v>64</v>
      </c>
      <c r="U5" s="62" t="s">
        <v>52</v>
      </c>
      <c r="V5" s="66" t="s">
        <v>53</v>
      </c>
      <c r="W5" s="38"/>
      <c r="X5" s="26" t="s">
        <v>52</v>
      </c>
      <c r="Y5" s="81" t="s">
        <v>55</v>
      </c>
      <c r="Z5" s="82"/>
      <c r="AA5" s="83"/>
      <c r="AB5" s="83"/>
      <c r="AC5" s="83"/>
    </row>
    <row r="6" ht="30" customHeight="1" spans="1:29">
      <c r="A6" s="38">
        <v>3</v>
      </c>
      <c r="B6" s="38" t="s">
        <v>65</v>
      </c>
      <c r="C6" s="38" t="s">
        <v>41</v>
      </c>
      <c r="D6" s="39" t="s">
        <v>42</v>
      </c>
      <c r="E6" s="28" t="s">
        <v>43</v>
      </c>
      <c r="F6" s="40" t="s">
        <v>66</v>
      </c>
      <c r="G6" s="32" t="s">
        <v>58</v>
      </c>
      <c r="H6" s="51">
        <v>1994.02</v>
      </c>
      <c r="I6" s="32" t="s">
        <v>46</v>
      </c>
      <c r="J6" s="52" t="s">
        <v>67</v>
      </c>
      <c r="K6" s="48"/>
      <c r="L6" s="49">
        <v>80.9</v>
      </c>
      <c r="M6" s="49">
        <v>80.9</v>
      </c>
      <c r="N6" s="53" t="s">
        <v>68</v>
      </c>
      <c r="O6" s="32">
        <f ca="1" t="shared" si="0"/>
        <v>26</v>
      </c>
      <c r="P6" s="43">
        <v>211</v>
      </c>
      <c r="Q6" s="16"/>
      <c r="R6" s="53" t="s">
        <v>69</v>
      </c>
      <c r="S6" s="67" t="s">
        <v>70</v>
      </c>
      <c r="T6" s="65" t="s">
        <v>71</v>
      </c>
      <c r="U6" s="67" t="s">
        <v>52</v>
      </c>
      <c r="V6" s="64" t="s">
        <v>53</v>
      </c>
      <c r="W6" s="38" t="s">
        <v>72</v>
      </c>
      <c r="X6" s="26"/>
      <c r="Y6" s="81" t="s">
        <v>55</v>
      </c>
      <c r="Z6" s="82"/>
      <c r="AA6" s="83"/>
      <c r="AB6" s="83"/>
      <c r="AC6" s="83"/>
    </row>
    <row r="7" s="11" customFormat="1" ht="30" hidden="1" customHeight="1" spans="1:29">
      <c r="A7" s="38">
        <v>4</v>
      </c>
      <c r="B7" s="38" t="s">
        <v>73</v>
      </c>
      <c r="C7" s="38" t="s">
        <v>41</v>
      </c>
      <c r="D7" s="39" t="s">
        <v>42</v>
      </c>
      <c r="E7" s="40" t="s">
        <v>43</v>
      </c>
      <c r="F7" s="40" t="s">
        <v>74</v>
      </c>
      <c r="G7" s="32" t="s">
        <v>75</v>
      </c>
      <c r="H7" s="58">
        <v>1993.1</v>
      </c>
      <c r="I7" s="32" t="s">
        <v>59</v>
      </c>
      <c r="J7" s="52" t="s">
        <v>76</v>
      </c>
      <c r="K7" s="48">
        <v>76</v>
      </c>
      <c r="L7" s="49">
        <v>85.6</v>
      </c>
      <c r="M7" s="49">
        <v>80.8</v>
      </c>
      <c r="N7" s="53" t="s">
        <v>77</v>
      </c>
      <c r="O7" s="32">
        <f ca="1" t="shared" si="0"/>
        <v>27</v>
      </c>
      <c r="P7" s="43"/>
      <c r="Q7" s="16"/>
      <c r="R7" s="53" t="s">
        <v>78</v>
      </c>
      <c r="S7" s="71" t="s">
        <v>79</v>
      </c>
      <c r="T7" s="58" t="s">
        <v>80</v>
      </c>
      <c r="U7" s="71" t="s">
        <v>52</v>
      </c>
      <c r="V7" s="66" t="s">
        <v>53</v>
      </c>
      <c r="W7" s="38"/>
      <c r="X7" s="38" t="s">
        <v>52</v>
      </c>
      <c r="Y7" s="61"/>
      <c r="Z7" s="87"/>
      <c r="AA7" s="83"/>
      <c r="AB7" s="87"/>
      <c r="AC7" s="87"/>
    </row>
    <row r="8" ht="30" customHeight="1" spans="1:29">
      <c r="A8" s="38">
        <v>4</v>
      </c>
      <c r="B8" s="38" t="s">
        <v>81</v>
      </c>
      <c r="C8" s="38" t="s">
        <v>41</v>
      </c>
      <c r="D8" s="39" t="s">
        <v>42</v>
      </c>
      <c r="E8" s="28" t="s">
        <v>43</v>
      </c>
      <c r="F8" s="40" t="s">
        <v>82</v>
      </c>
      <c r="G8" s="32" t="s">
        <v>83</v>
      </c>
      <c r="H8" s="58">
        <v>1990.1</v>
      </c>
      <c r="I8" s="32" t="s">
        <v>59</v>
      </c>
      <c r="J8" s="52" t="s">
        <v>84</v>
      </c>
      <c r="K8" s="48">
        <v>79</v>
      </c>
      <c r="L8" s="49">
        <v>82</v>
      </c>
      <c r="M8" s="49">
        <v>80.5</v>
      </c>
      <c r="N8" s="53" t="s">
        <v>85</v>
      </c>
      <c r="O8" s="32">
        <f ca="1" t="shared" si="0"/>
        <v>30</v>
      </c>
      <c r="P8" s="43"/>
      <c r="Q8" s="16"/>
      <c r="R8" s="53" t="s">
        <v>86</v>
      </c>
      <c r="S8" s="67" t="s">
        <v>87</v>
      </c>
      <c r="T8" s="70" t="s">
        <v>87</v>
      </c>
      <c r="U8" s="67" t="s">
        <v>52</v>
      </c>
      <c r="V8" s="64" t="s">
        <v>53</v>
      </c>
      <c r="W8" s="38"/>
      <c r="X8" s="26"/>
      <c r="Y8" s="81" t="s">
        <v>55</v>
      </c>
      <c r="Z8" s="82"/>
      <c r="AA8" s="83"/>
      <c r="AB8" s="83"/>
      <c r="AC8" s="83"/>
    </row>
    <row r="9" ht="30" customHeight="1" spans="1:29">
      <c r="A9" s="38">
        <v>5</v>
      </c>
      <c r="B9" s="38" t="s">
        <v>88</v>
      </c>
      <c r="C9" s="38" t="s">
        <v>41</v>
      </c>
      <c r="D9" s="39" t="s">
        <v>42</v>
      </c>
      <c r="E9" s="28" t="s">
        <v>43</v>
      </c>
      <c r="F9" s="40" t="s">
        <v>89</v>
      </c>
      <c r="G9" s="32" t="s">
        <v>90</v>
      </c>
      <c r="H9" s="51">
        <v>1995.07</v>
      </c>
      <c r="I9" s="32" t="s">
        <v>59</v>
      </c>
      <c r="J9" s="52" t="s">
        <v>91</v>
      </c>
      <c r="K9" s="48">
        <v>78.75</v>
      </c>
      <c r="L9" s="49">
        <v>82.1</v>
      </c>
      <c r="M9" s="49">
        <v>80.425</v>
      </c>
      <c r="N9" s="53" t="s">
        <v>92</v>
      </c>
      <c r="O9" s="32">
        <f ca="1" t="shared" si="0"/>
        <v>25</v>
      </c>
      <c r="P9" s="43"/>
      <c r="Q9" s="16"/>
      <c r="R9" s="53" t="s">
        <v>93</v>
      </c>
      <c r="S9" s="62" t="s">
        <v>94</v>
      </c>
      <c r="T9" s="65" t="s">
        <v>95</v>
      </c>
      <c r="U9" s="62" t="s">
        <v>52</v>
      </c>
      <c r="V9" s="66" t="s">
        <v>53</v>
      </c>
      <c r="W9" s="38"/>
      <c r="X9" s="26"/>
      <c r="Y9" s="81" t="s">
        <v>55</v>
      </c>
      <c r="Z9" s="82"/>
      <c r="AA9" s="83"/>
      <c r="AB9" s="83"/>
      <c r="AC9" s="83"/>
    </row>
    <row r="10" ht="30" hidden="1" customHeight="1" spans="1:29">
      <c r="A10" s="38">
        <v>7</v>
      </c>
      <c r="B10" s="38" t="s">
        <v>96</v>
      </c>
      <c r="C10" s="38" t="s">
        <v>97</v>
      </c>
      <c r="D10" s="39" t="s">
        <v>42</v>
      </c>
      <c r="E10" s="40" t="s">
        <v>43</v>
      </c>
      <c r="F10" s="40" t="s">
        <v>98</v>
      </c>
      <c r="G10" s="32" t="s">
        <v>58</v>
      </c>
      <c r="H10" s="51">
        <v>1995.01</v>
      </c>
      <c r="I10" s="32" t="s">
        <v>59</v>
      </c>
      <c r="J10" s="52" t="s">
        <v>99</v>
      </c>
      <c r="K10" s="48">
        <v>75.75</v>
      </c>
      <c r="L10" s="49">
        <v>84.2</v>
      </c>
      <c r="M10" s="49">
        <v>79.975</v>
      </c>
      <c r="N10" s="53" t="s">
        <v>100</v>
      </c>
      <c r="O10" s="32">
        <f ca="1" t="shared" si="0"/>
        <v>25</v>
      </c>
      <c r="P10" s="43"/>
      <c r="Q10" s="43"/>
      <c r="R10" s="53" t="s">
        <v>101</v>
      </c>
      <c r="S10" s="71" t="s">
        <v>95</v>
      </c>
      <c r="T10" s="65" t="s">
        <v>95</v>
      </c>
      <c r="U10" s="62" t="s">
        <v>52</v>
      </c>
      <c r="V10" s="72" t="s">
        <v>53</v>
      </c>
      <c r="W10" s="38"/>
      <c r="X10" s="38"/>
      <c r="Y10" s="61"/>
      <c r="Z10" s="87"/>
      <c r="AA10" s="83"/>
      <c r="AB10" s="83"/>
      <c r="AC10" s="83"/>
    </row>
    <row r="11" ht="30" customHeight="1" spans="1:29">
      <c r="A11" s="38">
        <v>6</v>
      </c>
      <c r="B11" s="38" t="s">
        <v>102</v>
      </c>
      <c r="C11" s="38" t="s">
        <v>41</v>
      </c>
      <c r="D11" s="39" t="s">
        <v>42</v>
      </c>
      <c r="E11" s="28" t="s">
        <v>43</v>
      </c>
      <c r="F11" s="40" t="s">
        <v>103</v>
      </c>
      <c r="G11" s="32" t="s">
        <v>104</v>
      </c>
      <c r="H11" s="51">
        <v>1996.01</v>
      </c>
      <c r="I11" s="32" t="s">
        <v>59</v>
      </c>
      <c r="J11" s="52" t="s">
        <v>105</v>
      </c>
      <c r="K11" s="48">
        <v>74.5</v>
      </c>
      <c r="L11" s="49">
        <v>84.4</v>
      </c>
      <c r="M11" s="49">
        <v>79.45</v>
      </c>
      <c r="N11" s="53" t="s">
        <v>106</v>
      </c>
      <c r="O11" s="32">
        <f ca="1" t="shared" si="0"/>
        <v>24</v>
      </c>
      <c r="P11" s="43"/>
      <c r="Q11" s="16"/>
      <c r="R11" s="53" t="s">
        <v>107</v>
      </c>
      <c r="S11" s="73" t="s">
        <v>108</v>
      </c>
      <c r="T11" s="74" t="s">
        <v>108</v>
      </c>
      <c r="U11" s="73" t="s">
        <v>52</v>
      </c>
      <c r="V11" s="75" t="s">
        <v>72</v>
      </c>
      <c r="W11" s="38"/>
      <c r="X11" s="26" t="s">
        <v>52</v>
      </c>
      <c r="Y11" s="81" t="s">
        <v>55</v>
      </c>
      <c r="Z11" s="82"/>
      <c r="AA11" s="83"/>
      <c r="AB11" s="83"/>
      <c r="AC11" s="83"/>
    </row>
    <row r="12" ht="30" customHeight="1" spans="1:29">
      <c r="A12" s="38">
        <v>7</v>
      </c>
      <c r="B12" s="38" t="s">
        <v>109</v>
      </c>
      <c r="C12" s="38" t="s">
        <v>97</v>
      </c>
      <c r="D12" s="39" t="s">
        <v>42</v>
      </c>
      <c r="E12" s="28" t="s">
        <v>43</v>
      </c>
      <c r="F12" s="40" t="s">
        <v>110</v>
      </c>
      <c r="G12" s="32" t="s">
        <v>111</v>
      </c>
      <c r="H12" s="51">
        <v>1992.06</v>
      </c>
      <c r="I12" s="32" t="s">
        <v>59</v>
      </c>
      <c r="J12" s="52" t="s">
        <v>112</v>
      </c>
      <c r="K12" s="48">
        <v>78.25</v>
      </c>
      <c r="L12" s="49">
        <v>80.4</v>
      </c>
      <c r="M12" s="49">
        <v>79.325</v>
      </c>
      <c r="N12" s="53" t="s">
        <v>113</v>
      </c>
      <c r="O12" s="32">
        <f ca="1" t="shared" si="0"/>
        <v>28</v>
      </c>
      <c r="P12" s="43"/>
      <c r="Q12" s="16"/>
      <c r="R12" s="53" t="s">
        <v>114</v>
      </c>
      <c r="S12" s="62" t="s">
        <v>115</v>
      </c>
      <c r="T12" s="65" t="s">
        <v>116</v>
      </c>
      <c r="U12" s="62" t="s">
        <v>52</v>
      </c>
      <c r="V12" s="66" t="s">
        <v>117</v>
      </c>
      <c r="W12" s="38"/>
      <c r="X12" s="26"/>
      <c r="Y12" s="81" t="s">
        <v>55</v>
      </c>
      <c r="Z12" s="82"/>
      <c r="AA12" s="83"/>
      <c r="AB12" s="83"/>
      <c r="AC12" s="83"/>
    </row>
    <row r="13" ht="30" hidden="1" customHeight="1" spans="1:29">
      <c r="A13" s="38">
        <v>10</v>
      </c>
      <c r="B13" s="38" t="s">
        <v>118</v>
      </c>
      <c r="C13" s="38" t="s">
        <v>41</v>
      </c>
      <c r="D13" s="39" t="s">
        <v>42</v>
      </c>
      <c r="E13" s="40" t="s">
        <v>43</v>
      </c>
      <c r="F13" s="40" t="s">
        <v>119</v>
      </c>
      <c r="G13" s="32" t="s">
        <v>58</v>
      </c>
      <c r="H13" s="58">
        <v>1995.1</v>
      </c>
      <c r="I13" s="32" t="s">
        <v>59</v>
      </c>
      <c r="J13" s="52" t="s">
        <v>120</v>
      </c>
      <c r="K13" s="48">
        <v>77.75</v>
      </c>
      <c r="L13" s="49">
        <v>80.5</v>
      </c>
      <c r="M13" s="49">
        <v>79.125</v>
      </c>
      <c r="N13" s="53" t="s">
        <v>121</v>
      </c>
      <c r="O13" s="32">
        <f ca="1" t="shared" si="0"/>
        <v>25</v>
      </c>
      <c r="P13" s="43"/>
      <c r="Q13" s="16"/>
      <c r="R13" s="53" t="s">
        <v>122</v>
      </c>
      <c r="S13" s="62" t="s">
        <v>95</v>
      </c>
      <c r="T13" s="70" t="s">
        <v>95</v>
      </c>
      <c r="U13" s="62" t="s">
        <v>52</v>
      </c>
      <c r="V13" s="66"/>
      <c r="W13" s="38"/>
      <c r="X13" s="38" t="s">
        <v>52</v>
      </c>
      <c r="Y13" s="88"/>
      <c r="Z13" s="83"/>
      <c r="AA13" s="83"/>
      <c r="AB13" s="83"/>
      <c r="AC13" s="83"/>
    </row>
    <row r="14" ht="30" hidden="1" customHeight="1" spans="1:29">
      <c r="A14" s="38">
        <v>11</v>
      </c>
      <c r="B14" s="38" t="s">
        <v>123</v>
      </c>
      <c r="C14" s="38" t="s">
        <v>41</v>
      </c>
      <c r="D14" s="39" t="s">
        <v>42</v>
      </c>
      <c r="E14" s="40" t="s">
        <v>43</v>
      </c>
      <c r="F14" s="40" t="s">
        <v>124</v>
      </c>
      <c r="G14" s="32" t="s">
        <v>125</v>
      </c>
      <c r="H14" s="58">
        <v>1993.1</v>
      </c>
      <c r="I14" s="32" t="s">
        <v>59</v>
      </c>
      <c r="J14" s="52" t="s">
        <v>126</v>
      </c>
      <c r="K14" s="48">
        <v>78</v>
      </c>
      <c r="L14" s="49">
        <v>80.2</v>
      </c>
      <c r="M14" s="49">
        <v>79.1</v>
      </c>
      <c r="N14" s="53" t="s">
        <v>127</v>
      </c>
      <c r="O14" s="32">
        <f ca="1" t="shared" si="0"/>
        <v>27</v>
      </c>
      <c r="P14" s="43"/>
      <c r="Q14" s="16"/>
      <c r="R14" s="53" t="s">
        <v>128</v>
      </c>
      <c r="S14" s="62" t="s">
        <v>129</v>
      </c>
      <c r="T14" s="70" t="s">
        <v>129</v>
      </c>
      <c r="U14" s="62" t="s">
        <v>130</v>
      </c>
      <c r="V14" s="66" t="s">
        <v>131</v>
      </c>
      <c r="W14" s="38"/>
      <c r="X14" s="38"/>
      <c r="Y14" s="88"/>
      <c r="Z14" s="83"/>
      <c r="AA14" s="83"/>
      <c r="AB14" s="83"/>
      <c r="AC14" s="83"/>
    </row>
    <row r="15" ht="30" hidden="1" customHeight="1" spans="1:29">
      <c r="A15" s="38">
        <v>12</v>
      </c>
      <c r="B15" s="38" t="s">
        <v>132</v>
      </c>
      <c r="C15" s="38" t="s">
        <v>41</v>
      </c>
      <c r="D15" s="39" t="s">
        <v>42</v>
      </c>
      <c r="E15" s="40" t="s">
        <v>43</v>
      </c>
      <c r="F15" s="40" t="s">
        <v>133</v>
      </c>
      <c r="G15" s="32" t="s">
        <v>83</v>
      </c>
      <c r="H15" s="51">
        <v>1994.08</v>
      </c>
      <c r="I15" s="32" t="s">
        <v>59</v>
      </c>
      <c r="J15" s="52" t="s">
        <v>134</v>
      </c>
      <c r="K15" s="48">
        <v>77.75</v>
      </c>
      <c r="L15" s="49">
        <v>80</v>
      </c>
      <c r="M15" s="49">
        <v>78.875</v>
      </c>
      <c r="N15" s="53" t="s">
        <v>135</v>
      </c>
      <c r="O15" s="32">
        <f ca="1" t="shared" si="0"/>
        <v>26</v>
      </c>
      <c r="P15" s="43"/>
      <c r="Q15" s="16"/>
      <c r="R15" s="53" t="s">
        <v>136</v>
      </c>
      <c r="S15" s="76" t="s">
        <v>83</v>
      </c>
      <c r="T15" s="77" t="s">
        <v>83</v>
      </c>
      <c r="U15" s="76" t="s">
        <v>130</v>
      </c>
      <c r="V15" s="78" t="s">
        <v>137</v>
      </c>
      <c r="W15" s="38"/>
      <c r="X15" s="38"/>
      <c r="Y15" s="88"/>
      <c r="Z15" s="83"/>
      <c r="AA15" s="83"/>
      <c r="AB15" s="83"/>
      <c r="AC15" s="83"/>
    </row>
    <row r="16" ht="30" customHeight="1" spans="1:29">
      <c r="A16" s="38">
        <v>8</v>
      </c>
      <c r="B16" s="38" t="s">
        <v>138</v>
      </c>
      <c r="C16" s="38" t="s">
        <v>41</v>
      </c>
      <c r="D16" s="39" t="s">
        <v>42</v>
      </c>
      <c r="E16" s="28" t="s">
        <v>43</v>
      </c>
      <c r="F16" s="40" t="s">
        <v>139</v>
      </c>
      <c r="G16" s="32" t="s">
        <v>140</v>
      </c>
      <c r="H16" s="51">
        <v>1997.12</v>
      </c>
      <c r="I16" s="32" t="s">
        <v>59</v>
      </c>
      <c r="J16" s="52" t="s">
        <v>141</v>
      </c>
      <c r="K16" s="48">
        <v>79.25</v>
      </c>
      <c r="L16" s="49">
        <v>78.4</v>
      </c>
      <c r="M16" s="49">
        <v>78.825</v>
      </c>
      <c r="N16" s="53" t="s">
        <v>142</v>
      </c>
      <c r="O16" s="32">
        <f ca="1" t="shared" si="0"/>
        <v>23</v>
      </c>
      <c r="P16" s="43"/>
      <c r="Q16" s="16"/>
      <c r="R16" s="53" t="s">
        <v>143</v>
      </c>
      <c r="S16" s="73" t="s">
        <v>70</v>
      </c>
      <c r="T16" s="74" t="s">
        <v>144</v>
      </c>
      <c r="U16" s="73" t="s">
        <v>52</v>
      </c>
      <c r="V16" s="75" t="s">
        <v>145</v>
      </c>
      <c r="W16" s="38"/>
      <c r="X16" s="26" t="s">
        <v>52</v>
      </c>
      <c r="Y16" s="81" t="s">
        <v>55</v>
      </c>
      <c r="Z16" s="82"/>
      <c r="AA16" s="83"/>
      <c r="AB16" s="83"/>
      <c r="AC16" s="83"/>
    </row>
    <row r="17" ht="30" customHeight="1" spans="1:29">
      <c r="A17" s="38">
        <v>9</v>
      </c>
      <c r="B17" s="38" t="s">
        <v>146</v>
      </c>
      <c r="C17" s="38" t="s">
        <v>41</v>
      </c>
      <c r="D17" s="39" t="s">
        <v>42</v>
      </c>
      <c r="E17" s="28" t="s">
        <v>43</v>
      </c>
      <c r="F17" s="40" t="s">
        <v>147</v>
      </c>
      <c r="G17" s="32" t="s">
        <v>148</v>
      </c>
      <c r="H17" s="51">
        <v>1995.04</v>
      </c>
      <c r="I17" s="32" t="s">
        <v>46</v>
      </c>
      <c r="J17" s="52" t="s">
        <v>149</v>
      </c>
      <c r="K17" s="48"/>
      <c r="L17" s="49">
        <v>78.8</v>
      </c>
      <c r="M17" s="49">
        <v>78.8</v>
      </c>
      <c r="N17" s="53" t="s">
        <v>150</v>
      </c>
      <c r="O17" s="32">
        <f ca="1" t="shared" si="0"/>
        <v>25</v>
      </c>
      <c r="P17" s="43"/>
      <c r="Q17" s="16"/>
      <c r="R17" s="53" t="s">
        <v>151</v>
      </c>
      <c r="S17" s="71" t="s">
        <v>152</v>
      </c>
      <c r="T17" s="51" t="s">
        <v>153</v>
      </c>
      <c r="U17" s="71" t="s">
        <v>52</v>
      </c>
      <c r="V17" s="72" t="s">
        <v>152</v>
      </c>
      <c r="W17" s="38" t="s">
        <v>52</v>
      </c>
      <c r="X17" s="26"/>
      <c r="Y17" s="81" t="s">
        <v>55</v>
      </c>
      <c r="Z17" s="82"/>
      <c r="AA17" s="83"/>
      <c r="AB17" s="83"/>
      <c r="AC17" s="83"/>
    </row>
    <row r="18" ht="30" customHeight="1" spans="1:29">
      <c r="A18" s="38">
        <v>10</v>
      </c>
      <c r="B18" s="38" t="s">
        <v>154</v>
      </c>
      <c r="C18" s="38" t="s">
        <v>97</v>
      </c>
      <c r="D18" s="39" t="s">
        <v>42</v>
      </c>
      <c r="E18" s="28" t="s">
        <v>43</v>
      </c>
      <c r="F18" s="40" t="s">
        <v>155</v>
      </c>
      <c r="G18" s="32" t="s">
        <v>80</v>
      </c>
      <c r="H18" s="51">
        <v>1996.07</v>
      </c>
      <c r="I18" s="32" t="s">
        <v>59</v>
      </c>
      <c r="J18" s="52" t="s">
        <v>156</v>
      </c>
      <c r="K18" s="48">
        <v>78.75</v>
      </c>
      <c r="L18" s="49">
        <v>78.8</v>
      </c>
      <c r="M18" s="49">
        <v>78.775</v>
      </c>
      <c r="N18" s="53" t="s">
        <v>157</v>
      </c>
      <c r="O18" s="32">
        <f ca="1" t="shared" si="0"/>
        <v>24</v>
      </c>
      <c r="P18" s="43"/>
      <c r="Q18" s="16"/>
      <c r="R18" s="53" t="s">
        <v>158</v>
      </c>
      <c r="S18" s="62" t="s">
        <v>159</v>
      </c>
      <c r="T18" s="65" t="s">
        <v>160</v>
      </c>
      <c r="U18" s="62" t="s">
        <v>130</v>
      </c>
      <c r="V18" s="66" t="s">
        <v>161</v>
      </c>
      <c r="W18" s="38"/>
      <c r="X18" s="26"/>
      <c r="Y18" s="81" t="s">
        <v>55</v>
      </c>
      <c r="Z18" s="82"/>
      <c r="AA18" s="83"/>
      <c r="AB18" s="83"/>
      <c r="AC18" s="83"/>
    </row>
    <row r="19" ht="30" customHeight="1" spans="1:29">
      <c r="A19" s="38">
        <v>11</v>
      </c>
      <c r="B19" s="38" t="s">
        <v>162</v>
      </c>
      <c r="C19" s="38" t="s">
        <v>41</v>
      </c>
      <c r="D19" s="39" t="s">
        <v>163</v>
      </c>
      <c r="E19" s="28" t="s">
        <v>164</v>
      </c>
      <c r="F19" s="40" t="s">
        <v>165</v>
      </c>
      <c r="G19" s="32" t="s">
        <v>111</v>
      </c>
      <c r="H19" s="51">
        <v>1994.08</v>
      </c>
      <c r="I19" s="32" t="s">
        <v>59</v>
      </c>
      <c r="J19" s="52" t="s">
        <v>166</v>
      </c>
      <c r="K19" s="48">
        <v>83.5</v>
      </c>
      <c r="L19" s="49">
        <v>82.8</v>
      </c>
      <c r="M19" s="49">
        <v>83.15</v>
      </c>
      <c r="N19" s="53" t="s">
        <v>167</v>
      </c>
      <c r="O19" s="32">
        <f ca="1" t="shared" si="0"/>
        <v>26</v>
      </c>
      <c r="P19" s="43"/>
      <c r="Q19" s="16"/>
      <c r="R19" s="53" t="s">
        <v>168</v>
      </c>
      <c r="S19" s="32" t="s">
        <v>63</v>
      </c>
      <c r="T19" s="51" t="s">
        <v>169</v>
      </c>
      <c r="U19" s="32" t="s">
        <v>130</v>
      </c>
      <c r="V19" s="52" t="s">
        <v>161</v>
      </c>
      <c r="W19" s="38"/>
      <c r="X19" s="26"/>
      <c r="Y19" s="81" t="s">
        <v>55</v>
      </c>
      <c r="Z19" s="82">
        <v>3</v>
      </c>
      <c r="AA19" s="83"/>
      <c r="AB19" s="83"/>
      <c r="AC19" s="89">
        <v>3</v>
      </c>
    </row>
    <row r="20" ht="30" customHeight="1" spans="1:29">
      <c r="A20" s="38">
        <v>12</v>
      </c>
      <c r="B20" s="38" t="s">
        <v>170</v>
      </c>
      <c r="C20" s="38" t="s">
        <v>41</v>
      </c>
      <c r="D20" s="39" t="s">
        <v>163</v>
      </c>
      <c r="E20" s="28" t="s">
        <v>164</v>
      </c>
      <c r="F20" s="40" t="s">
        <v>165</v>
      </c>
      <c r="G20" s="32" t="s">
        <v>75</v>
      </c>
      <c r="H20" s="51">
        <v>1993.09</v>
      </c>
      <c r="I20" s="32" t="s">
        <v>171</v>
      </c>
      <c r="J20" s="52" t="s">
        <v>172</v>
      </c>
      <c r="K20" s="48"/>
      <c r="L20" s="49">
        <v>82.6</v>
      </c>
      <c r="M20" s="49">
        <v>82.6</v>
      </c>
      <c r="N20" s="53" t="s">
        <v>173</v>
      </c>
      <c r="O20" s="32">
        <f ca="1" t="shared" si="0"/>
        <v>27</v>
      </c>
      <c r="P20" s="43">
        <v>211</v>
      </c>
      <c r="Q20" s="16"/>
      <c r="R20" s="53" t="s">
        <v>174</v>
      </c>
      <c r="S20" s="32" t="s">
        <v>63</v>
      </c>
      <c r="T20" s="51" t="s">
        <v>75</v>
      </c>
      <c r="U20" s="62" t="s">
        <v>130</v>
      </c>
      <c r="V20" s="52" t="s">
        <v>161</v>
      </c>
      <c r="W20" s="38" t="s">
        <v>72</v>
      </c>
      <c r="X20" s="26" t="s">
        <v>52</v>
      </c>
      <c r="Y20" s="81" t="s">
        <v>55</v>
      </c>
      <c r="Z20" s="82"/>
      <c r="AA20" s="83"/>
      <c r="AB20" s="83"/>
      <c r="AC20" s="83"/>
    </row>
    <row r="21" ht="30" hidden="1" customHeight="1" spans="1:29">
      <c r="A21" s="38">
        <v>18</v>
      </c>
      <c r="B21" s="38" t="s">
        <v>175</v>
      </c>
      <c r="C21" s="38" t="s">
        <v>41</v>
      </c>
      <c r="D21" s="39" t="s">
        <v>163</v>
      </c>
      <c r="E21" s="40" t="s">
        <v>164</v>
      </c>
      <c r="F21" s="40" t="s">
        <v>165</v>
      </c>
      <c r="G21" s="42" t="s">
        <v>58</v>
      </c>
      <c r="H21" s="41">
        <v>1992.09</v>
      </c>
      <c r="I21" s="42" t="s">
        <v>59</v>
      </c>
      <c r="J21" s="59" t="s">
        <v>176</v>
      </c>
      <c r="K21" s="48">
        <v>84.5</v>
      </c>
      <c r="L21" s="48">
        <v>77.6</v>
      </c>
      <c r="M21" s="48">
        <v>81.05</v>
      </c>
      <c r="N21" s="60" t="s">
        <v>177</v>
      </c>
      <c r="O21" s="42">
        <f ca="1" t="shared" si="0"/>
        <v>28</v>
      </c>
      <c r="P21" s="48"/>
      <c r="Q21" s="16"/>
      <c r="R21" s="60" t="s">
        <v>178</v>
      </c>
      <c r="S21" s="32" t="s">
        <v>63</v>
      </c>
      <c r="T21" s="41" t="s">
        <v>58</v>
      </c>
      <c r="U21" s="32" t="s">
        <v>130</v>
      </c>
      <c r="V21" s="66" t="s">
        <v>161</v>
      </c>
      <c r="W21" s="38"/>
      <c r="X21" s="38"/>
      <c r="Y21" s="88"/>
      <c r="Z21" s="83"/>
      <c r="AA21" s="83"/>
      <c r="AB21" s="83"/>
      <c r="AC21" s="83"/>
    </row>
    <row r="22" ht="30" hidden="1" customHeight="1" spans="1:29">
      <c r="A22" s="38">
        <v>19</v>
      </c>
      <c r="B22" s="38" t="s">
        <v>179</v>
      </c>
      <c r="C22" s="38" t="s">
        <v>41</v>
      </c>
      <c r="D22" s="39" t="s">
        <v>163</v>
      </c>
      <c r="E22" s="40" t="s">
        <v>164</v>
      </c>
      <c r="F22" s="40" t="s">
        <v>180</v>
      </c>
      <c r="G22" s="42" t="s">
        <v>58</v>
      </c>
      <c r="H22" s="41">
        <v>1995.09</v>
      </c>
      <c r="I22" s="42" t="s">
        <v>59</v>
      </c>
      <c r="J22" s="59" t="s">
        <v>181</v>
      </c>
      <c r="K22" s="48">
        <v>81</v>
      </c>
      <c r="L22" s="48">
        <v>77.2</v>
      </c>
      <c r="M22" s="48">
        <v>79.1</v>
      </c>
      <c r="N22" s="60" t="s">
        <v>182</v>
      </c>
      <c r="O22" s="42">
        <f ca="1" t="shared" si="0"/>
        <v>25</v>
      </c>
      <c r="P22" s="48"/>
      <c r="Q22" s="16"/>
      <c r="R22" s="60" t="s">
        <v>183</v>
      </c>
      <c r="S22" s="32" t="s">
        <v>63</v>
      </c>
      <c r="T22" s="41" t="s">
        <v>58</v>
      </c>
      <c r="U22" s="62" t="s">
        <v>130</v>
      </c>
      <c r="V22" s="52" t="s">
        <v>161</v>
      </c>
      <c r="W22" s="38"/>
      <c r="X22" s="38"/>
      <c r="Y22" s="88"/>
      <c r="Z22" s="83"/>
      <c r="AA22" s="83"/>
      <c r="AB22" s="83"/>
      <c r="AC22" s="83"/>
    </row>
    <row r="23" ht="30" hidden="1" customHeight="1" spans="1:29">
      <c r="A23" s="38">
        <v>20</v>
      </c>
      <c r="B23" s="38" t="s">
        <v>184</v>
      </c>
      <c r="C23" s="38" t="s">
        <v>41</v>
      </c>
      <c r="D23" s="39" t="s">
        <v>163</v>
      </c>
      <c r="E23" s="40" t="s">
        <v>164</v>
      </c>
      <c r="F23" s="40" t="s">
        <v>180</v>
      </c>
      <c r="G23" s="32" t="s">
        <v>58</v>
      </c>
      <c r="H23" s="51">
        <v>1997.09</v>
      </c>
      <c r="I23" s="32" t="s">
        <v>59</v>
      </c>
      <c r="J23" s="52" t="s">
        <v>185</v>
      </c>
      <c r="K23" s="48">
        <v>78.5</v>
      </c>
      <c r="L23" s="49">
        <v>79.6</v>
      </c>
      <c r="M23" s="49">
        <v>79.05</v>
      </c>
      <c r="N23" s="53" t="s">
        <v>186</v>
      </c>
      <c r="O23" s="32">
        <f ca="1" t="shared" si="0"/>
        <v>23</v>
      </c>
      <c r="P23" s="43"/>
      <c r="Q23" s="16"/>
      <c r="R23" s="53" t="s">
        <v>187</v>
      </c>
      <c r="S23" s="32" t="s">
        <v>63</v>
      </c>
      <c r="T23" s="41" t="s">
        <v>58</v>
      </c>
      <c r="U23" s="32" t="s">
        <v>130</v>
      </c>
      <c r="V23" s="52" t="s">
        <v>161</v>
      </c>
      <c r="W23" s="38"/>
      <c r="X23" s="38"/>
      <c r="Y23" s="88"/>
      <c r="Z23" s="83"/>
      <c r="AA23" s="83"/>
      <c r="AB23" s="83"/>
      <c r="AC23" s="83"/>
    </row>
    <row r="24" ht="30" customHeight="1" spans="1:29">
      <c r="A24" s="38">
        <v>13</v>
      </c>
      <c r="B24" s="38" t="s">
        <v>188</v>
      </c>
      <c r="C24" s="38" t="s">
        <v>41</v>
      </c>
      <c r="D24" s="39" t="s">
        <v>163</v>
      </c>
      <c r="E24" s="28" t="s">
        <v>164</v>
      </c>
      <c r="F24" s="40" t="s">
        <v>180</v>
      </c>
      <c r="G24" s="32" t="s">
        <v>58</v>
      </c>
      <c r="H24" s="58">
        <v>1991.1</v>
      </c>
      <c r="I24" s="32" t="s">
        <v>59</v>
      </c>
      <c r="J24" s="52" t="s">
        <v>105</v>
      </c>
      <c r="K24" s="48">
        <v>79</v>
      </c>
      <c r="L24" s="49">
        <v>78.4</v>
      </c>
      <c r="M24" s="49">
        <v>78.7</v>
      </c>
      <c r="N24" s="53" t="s">
        <v>189</v>
      </c>
      <c r="O24" s="32">
        <f ca="1" t="shared" si="0"/>
        <v>29</v>
      </c>
      <c r="P24" s="43"/>
      <c r="Q24" s="16"/>
      <c r="R24" s="53" t="s">
        <v>190</v>
      </c>
      <c r="S24" s="32" t="s">
        <v>191</v>
      </c>
      <c r="T24" s="41" t="s">
        <v>58</v>
      </c>
      <c r="U24" s="32" t="s">
        <v>130</v>
      </c>
      <c r="V24" s="52" t="s">
        <v>161</v>
      </c>
      <c r="W24" s="38"/>
      <c r="X24" s="26" t="s">
        <v>52</v>
      </c>
      <c r="Y24" s="81" t="s">
        <v>55</v>
      </c>
      <c r="Z24" s="82"/>
      <c r="AA24" s="83"/>
      <c r="AB24" s="83"/>
      <c r="AC24" s="83"/>
    </row>
    <row r="25" ht="30" hidden="1" customHeight="1" spans="1:29">
      <c r="A25" s="38">
        <v>22</v>
      </c>
      <c r="B25" s="38" t="s">
        <v>192</v>
      </c>
      <c r="C25" s="38" t="s">
        <v>41</v>
      </c>
      <c r="D25" s="39" t="s">
        <v>193</v>
      </c>
      <c r="E25" s="40" t="s">
        <v>194</v>
      </c>
      <c r="F25" s="40"/>
      <c r="G25" s="32" t="s">
        <v>58</v>
      </c>
      <c r="H25" s="51">
        <v>1998.02</v>
      </c>
      <c r="I25" s="32" t="s">
        <v>59</v>
      </c>
      <c r="J25" s="52" t="s">
        <v>195</v>
      </c>
      <c r="K25" s="48">
        <v>78.75</v>
      </c>
      <c r="L25" s="49">
        <v>82.1</v>
      </c>
      <c r="M25" s="49">
        <v>80.425</v>
      </c>
      <c r="N25" s="53" t="s">
        <v>196</v>
      </c>
      <c r="O25" s="32">
        <f ca="1" t="shared" si="0"/>
        <v>22</v>
      </c>
      <c r="P25" s="43"/>
      <c r="Q25" s="16"/>
      <c r="R25" s="53" t="s">
        <v>197</v>
      </c>
      <c r="S25" s="32" t="s">
        <v>198</v>
      </c>
      <c r="T25" s="79" t="s">
        <v>58</v>
      </c>
      <c r="U25" s="32" t="s">
        <v>130</v>
      </c>
      <c r="V25" s="52" t="s">
        <v>72</v>
      </c>
      <c r="W25" s="38"/>
      <c r="X25" s="38"/>
      <c r="Y25" s="88"/>
      <c r="Z25" s="83"/>
      <c r="AA25" s="83"/>
      <c r="AB25" s="83"/>
      <c r="AC25" s="83">
        <v>1</v>
      </c>
    </row>
    <row r="26" ht="30" hidden="1" customHeight="1" spans="1:29">
      <c r="A26" s="38">
        <v>23</v>
      </c>
      <c r="B26" s="38" t="s">
        <v>199</v>
      </c>
      <c r="C26" s="38" t="s">
        <v>41</v>
      </c>
      <c r="D26" s="39" t="s">
        <v>200</v>
      </c>
      <c r="E26" s="40" t="s">
        <v>201</v>
      </c>
      <c r="F26" s="40"/>
      <c r="G26" s="32" t="s">
        <v>58</v>
      </c>
      <c r="H26" s="51">
        <v>1992.12</v>
      </c>
      <c r="I26" s="32" t="s">
        <v>59</v>
      </c>
      <c r="J26" s="52" t="s">
        <v>202</v>
      </c>
      <c r="K26" s="48">
        <v>79.25</v>
      </c>
      <c r="L26" s="49">
        <v>84</v>
      </c>
      <c r="M26" s="49">
        <v>81.625</v>
      </c>
      <c r="N26" s="53" t="s">
        <v>203</v>
      </c>
      <c r="O26" s="32">
        <f ca="1" t="shared" si="0"/>
        <v>28</v>
      </c>
      <c r="P26" s="43"/>
      <c r="Q26" s="16"/>
      <c r="R26" s="53" t="s">
        <v>204</v>
      </c>
      <c r="S26" s="32" t="s">
        <v>58</v>
      </c>
      <c r="T26" s="51" t="s">
        <v>58</v>
      </c>
      <c r="U26" s="32" t="s">
        <v>130</v>
      </c>
      <c r="V26" s="52" t="s">
        <v>72</v>
      </c>
      <c r="W26" s="38"/>
      <c r="X26" s="38"/>
      <c r="Y26" s="88"/>
      <c r="Z26" s="83"/>
      <c r="AA26" s="83"/>
      <c r="AB26" s="83"/>
      <c r="AC26" s="83">
        <v>6</v>
      </c>
    </row>
    <row r="27" ht="30" hidden="1" customHeight="1" spans="1:29">
      <c r="A27" s="38">
        <v>24</v>
      </c>
      <c r="B27" s="38" t="s">
        <v>205</v>
      </c>
      <c r="C27" s="38" t="s">
        <v>97</v>
      </c>
      <c r="D27" s="39" t="s">
        <v>200</v>
      </c>
      <c r="E27" s="40" t="s">
        <v>206</v>
      </c>
      <c r="F27" s="40"/>
      <c r="G27" s="32" t="s">
        <v>207</v>
      </c>
      <c r="H27" s="51">
        <v>1988.02</v>
      </c>
      <c r="I27" s="32" t="s">
        <v>46</v>
      </c>
      <c r="J27" s="52" t="s">
        <v>208</v>
      </c>
      <c r="K27" s="48"/>
      <c r="L27" s="49">
        <v>88.2</v>
      </c>
      <c r="M27" s="49">
        <v>88.2</v>
      </c>
      <c r="N27" s="53" t="s">
        <v>209</v>
      </c>
      <c r="O27" s="32">
        <f ca="1" t="shared" si="0"/>
        <v>32</v>
      </c>
      <c r="P27" s="43">
        <v>211</v>
      </c>
      <c r="Q27" s="16"/>
      <c r="R27" s="53" t="s">
        <v>210</v>
      </c>
      <c r="S27" s="32" t="s">
        <v>211</v>
      </c>
      <c r="T27" s="51" t="s">
        <v>211</v>
      </c>
      <c r="U27" s="32" t="s">
        <v>130</v>
      </c>
      <c r="V27" s="52" t="s">
        <v>72</v>
      </c>
      <c r="W27" s="38" t="s">
        <v>52</v>
      </c>
      <c r="X27" s="38"/>
      <c r="Y27" s="88"/>
      <c r="Z27" s="83"/>
      <c r="AA27" s="83"/>
      <c r="AB27" s="83"/>
      <c r="AC27" s="83"/>
    </row>
    <row r="28" ht="30" hidden="1" customHeight="1" spans="1:29">
      <c r="A28" s="38">
        <v>25</v>
      </c>
      <c r="B28" s="38" t="s">
        <v>212</v>
      </c>
      <c r="C28" s="38" t="s">
        <v>41</v>
      </c>
      <c r="D28" s="39" t="s">
        <v>200</v>
      </c>
      <c r="E28" s="40" t="s">
        <v>206</v>
      </c>
      <c r="F28" s="40"/>
      <c r="G28" s="32" t="s">
        <v>58</v>
      </c>
      <c r="H28" s="51">
        <v>1989.12</v>
      </c>
      <c r="I28" s="32" t="s">
        <v>46</v>
      </c>
      <c r="J28" s="52" t="s">
        <v>213</v>
      </c>
      <c r="K28" s="48"/>
      <c r="L28" s="49">
        <v>87.6</v>
      </c>
      <c r="M28" s="49">
        <v>87.6</v>
      </c>
      <c r="N28" s="53" t="s">
        <v>214</v>
      </c>
      <c r="O28" s="32">
        <f ca="1" t="shared" si="0"/>
        <v>31</v>
      </c>
      <c r="P28" s="43"/>
      <c r="Q28" s="16"/>
      <c r="R28" s="53" t="s">
        <v>215</v>
      </c>
      <c r="S28" s="32" t="s">
        <v>58</v>
      </c>
      <c r="T28" s="51" t="s">
        <v>58</v>
      </c>
      <c r="U28" s="32" t="s">
        <v>130</v>
      </c>
      <c r="V28" s="52" t="s">
        <v>72</v>
      </c>
      <c r="W28" s="38" t="s">
        <v>72</v>
      </c>
      <c r="X28" s="38"/>
      <c r="Y28" s="88"/>
      <c r="Z28" s="83"/>
      <c r="AA28" s="83"/>
      <c r="AB28" s="83"/>
      <c r="AC28" s="83"/>
    </row>
    <row r="29" ht="30" hidden="1" customHeight="1" spans="1:29">
      <c r="A29" s="38">
        <v>26</v>
      </c>
      <c r="B29" s="38" t="s">
        <v>216</v>
      </c>
      <c r="C29" s="38" t="s">
        <v>97</v>
      </c>
      <c r="D29" s="39" t="s">
        <v>200</v>
      </c>
      <c r="E29" s="40" t="s">
        <v>206</v>
      </c>
      <c r="F29" s="40"/>
      <c r="G29" s="32" t="s">
        <v>217</v>
      </c>
      <c r="H29" s="51">
        <v>1989.09</v>
      </c>
      <c r="I29" s="32" t="s">
        <v>46</v>
      </c>
      <c r="J29" s="52" t="s">
        <v>218</v>
      </c>
      <c r="K29" s="48"/>
      <c r="L29" s="49">
        <v>84.4</v>
      </c>
      <c r="M29" s="49">
        <v>84.4</v>
      </c>
      <c r="N29" s="53" t="s">
        <v>219</v>
      </c>
      <c r="O29" s="32">
        <f ca="1" t="shared" si="0"/>
        <v>31</v>
      </c>
      <c r="P29" s="43">
        <v>211</v>
      </c>
      <c r="Q29" s="16"/>
      <c r="R29" s="53" t="s">
        <v>220</v>
      </c>
      <c r="S29" s="32" t="s">
        <v>217</v>
      </c>
      <c r="T29" s="51" t="s">
        <v>217</v>
      </c>
      <c r="U29" s="32" t="s">
        <v>130</v>
      </c>
      <c r="V29" s="52" t="s">
        <v>72</v>
      </c>
      <c r="W29" s="38" t="s">
        <v>52</v>
      </c>
      <c r="X29" s="38"/>
      <c r="Y29" s="88"/>
      <c r="Z29" s="83"/>
      <c r="AA29" s="83"/>
      <c r="AB29" s="83"/>
      <c r="AC29" s="83"/>
    </row>
    <row r="30" ht="30" hidden="1" customHeight="1" spans="1:29">
      <c r="A30" s="38">
        <v>27</v>
      </c>
      <c r="B30" s="38" t="s">
        <v>221</v>
      </c>
      <c r="C30" s="43" t="s">
        <v>97</v>
      </c>
      <c r="D30" s="39" t="s">
        <v>200</v>
      </c>
      <c r="E30" s="40" t="s">
        <v>206</v>
      </c>
      <c r="F30" s="40"/>
      <c r="G30" s="43" t="s">
        <v>222</v>
      </c>
      <c r="H30" s="43">
        <v>1992.11</v>
      </c>
      <c r="I30" s="43" t="s">
        <v>59</v>
      </c>
      <c r="J30" s="53" t="s">
        <v>223</v>
      </c>
      <c r="K30" s="48">
        <v>79</v>
      </c>
      <c r="L30" s="49">
        <v>83.6</v>
      </c>
      <c r="M30" s="49">
        <v>81.3</v>
      </c>
      <c r="N30" s="53" t="s">
        <v>224</v>
      </c>
      <c r="O30" s="32">
        <f ca="1" t="shared" si="0"/>
        <v>28</v>
      </c>
      <c r="P30" s="43"/>
      <c r="Q30" s="16"/>
      <c r="R30" s="53" t="s">
        <v>225</v>
      </c>
      <c r="S30" s="43" t="s">
        <v>226</v>
      </c>
      <c r="T30" s="43" t="s">
        <v>226</v>
      </c>
      <c r="U30" s="43" t="s">
        <v>130</v>
      </c>
      <c r="V30" s="52" t="s">
        <v>72</v>
      </c>
      <c r="W30" s="38"/>
      <c r="X30" s="38"/>
      <c r="Y30" s="88"/>
      <c r="Z30" s="83"/>
      <c r="AA30" s="83"/>
      <c r="AB30" s="83"/>
      <c r="AC30" s="83"/>
    </row>
    <row r="31" ht="30" hidden="1" customHeight="1" spans="1:29">
      <c r="A31" s="38">
        <v>28</v>
      </c>
      <c r="B31" s="38" t="s">
        <v>227</v>
      </c>
      <c r="C31" s="38" t="s">
        <v>41</v>
      </c>
      <c r="D31" s="39" t="s">
        <v>200</v>
      </c>
      <c r="E31" s="40" t="s">
        <v>206</v>
      </c>
      <c r="F31" s="40"/>
      <c r="G31" s="43" t="s">
        <v>228</v>
      </c>
      <c r="H31" s="43">
        <v>1996.04</v>
      </c>
      <c r="I31" s="43" t="s">
        <v>59</v>
      </c>
      <c r="J31" s="52" t="s">
        <v>229</v>
      </c>
      <c r="K31" s="48">
        <v>77.25</v>
      </c>
      <c r="L31" s="49">
        <v>84.6</v>
      </c>
      <c r="M31" s="49">
        <v>80.925</v>
      </c>
      <c r="N31" s="53" t="s">
        <v>230</v>
      </c>
      <c r="O31" s="32">
        <f ca="1" t="shared" si="0"/>
        <v>24</v>
      </c>
      <c r="P31" s="43"/>
      <c r="Q31" s="16"/>
      <c r="R31" s="53" t="s">
        <v>231</v>
      </c>
      <c r="S31" s="43" t="s">
        <v>228</v>
      </c>
      <c r="T31" s="43" t="s">
        <v>228</v>
      </c>
      <c r="U31" s="43" t="s">
        <v>130</v>
      </c>
      <c r="V31" s="52" t="s">
        <v>72</v>
      </c>
      <c r="W31" s="38"/>
      <c r="X31" s="38"/>
      <c r="Y31" s="88"/>
      <c r="Z31" s="83"/>
      <c r="AA31" s="83"/>
      <c r="AB31" s="83"/>
      <c r="AC31" s="83"/>
    </row>
    <row r="32" ht="30" hidden="1" customHeight="1" spans="1:29">
      <c r="A32" s="38">
        <v>29</v>
      </c>
      <c r="B32" s="38" t="s">
        <v>232</v>
      </c>
      <c r="C32" s="38" t="s">
        <v>97</v>
      </c>
      <c r="D32" s="39" t="s">
        <v>233</v>
      </c>
      <c r="E32" s="40" t="s">
        <v>234</v>
      </c>
      <c r="F32" s="40"/>
      <c r="G32" s="32" t="s">
        <v>235</v>
      </c>
      <c r="H32" s="58">
        <v>1993.1</v>
      </c>
      <c r="I32" s="32" t="s">
        <v>59</v>
      </c>
      <c r="J32" s="52" t="s">
        <v>236</v>
      </c>
      <c r="K32" s="48">
        <v>82</v>
      </c>
      <c r="L32" s="49">
        <v>81</v>
      </c>
      <c r="M32" s="49">
        <v>81.5</v>
      </c>
      <c r="N32" s="53" t="s">
        <v>237</v>
      </c>
      <c r="O32" s="32">
        <f ca="1" t="shared" si="0"/>
        <v>27</v>
      </c>
      <c r="P32" s="43"/>
      <c r="Q32" s="16"/>
      <c r="R32" s="53" t="s">
        <v>238</v>
      </c>
      <c r="S32" s="32" t="s">
        <v>239</v>
      </c>
      <c r="T32" s="58" t="s">
        <v>240</v>
      </c>
      <c r="U32" s="32" t="s">
        <v>241</v>
      </c>
      <c r="V32" s="52" t="s">
        <v>242</v>
      </c>
      <c r="W32" s="38"/>
      <c r="X32" s="38"/>
      <c r="Y32" s="88"/>
      <c r="Z32" s="83"/>
      <c r="AA32" s="83"/>
      <c r="AB32" s="83"/>
      <c r="AC32" s="83">
        <v>1</v>
      </c>
    </row>
    <row r="33" ht="30" hidden="1" customHeight="1" spans="1:29">
      <c r="A33" s="38">
        <v>30</v>
      </c>
      <c r="B33" s="38" t="s">
        <v>243</v>
      </c>
      <c r="C33" s="38" t="s">
        <v>41</v>
      </c>
      <c r="D33" s="40" t="s">
        <v>244</v>
      </c>
      <c r="E33" s="40" t="s">
        <v>244</v>
      </c>
      <c r="F33" s="40"/>
      <c r="G33" s="32" t="s">
        <v>58</v>
      </c>
      <c r="H33" s="51">
        <v>1990.12</v>
      </c>
      <c r="I33" s="32" t="s">
        <v>46</v>
      </c>
      <c r="J33" s="52" t="s">
        <v>245</v>
      </c>
      <c r="K33" s="48"/>
      <c r="L33" s="49">
        <v>85.6</v>
      </c>
      <c r="M33" s="49">
        <v>85.6</v>
      </c>
      <c r="N33" s="53" t="s">
        <v>246</v>
      </c>
      <c r="O33" s="32">
        <f ca="1" t="shared" si="0"/>
        <v>30</v>
      </c>
      <c r="P33" s="43">
        <v>211</v>
      </c>
      <c r="Q33" s="16"/>
      <c r="R33" s="53" t="s">
        <v>247</v>
      </c>
      <c r="S33" s="32" t="s">
        <v>63</v>
      </c>
      <c r="T33" s="51" t="s">
        <v>58</v>
      </c>
      <c r="U33" s="32" t="s">
        <v>130</v>
      </c>
      <c r="V33" s="52" t="s">
        <v>72</v>
      </c>
      <c r="W33" s="38" t="s">
        <v>72</v>
      </c>
      <c r="X33" s="38"/>
      <c r="Y33" s="88"/>
      <c r="Z33" s="83"/>
      <c r="AA33" s="83"/>
      <c r="AB33" s="83"/>
      <c r="AC33" s="83"/>
    </row>
    <row r="34" ht="30" hidden="1" customHeight="1" spans="1:29">
      <c r="A34" s="38">
        <v>31</v>
      </c>
      <c r="B34" s="38" t="s">
        <v>248</v>
      </c>
      <c r="C34" s="38" t="s">
        <v>97</v>
      </c>
      <c r="D34" s="40" t="s">
        <v>244</v>
      </c>
      <c r="E34" s="40" t="s">
        <v>244</v>
      </c>
      <c r="F34" s="40"/>
      <c r="G34" s="32" t="s">
        <v>58</v>
      </c>
      <c r="H34" s="51">
        <v>1987.09</v>
      </c>
      <c r="I34" s="32" t="s">
        <v>46</v>
      </c>
      <c r="J34" s="52" t="s">
        <v>249</v>
      </c>
      <c r="K34" s="48"/>
      <c r="L34" s="49">
        <v>83.4</v>
      </c>
      <c r="M34" s="49">
        <v>83.4</v>
      </c>
      <c r="N34" s="53" t="s">
        <v>250</v>
      </c>
      <c r="O34" s="32">
        <f ca="1" t="shared" si="0"/>
        <v>33</v>
      </c>
      <c r="P34" s="43"/>
      <c r="Q34" s="16"/>
      <c r="R34" s="53" t="s">
        <v>251</v>
      </c>
      <c r="S34" s="32" t="s">
        <v>63</v>
      </c>
      <c r="T34" s="51" t="s">
        <v>58</v>
      </c>
      <c r="U34" s="32" t="s">
        <v>130</v>
      </c>
      <c r="V34" s="52" t="s">
        <v>72</v>
      </c>
      <c r="W34" s="38" t="s">
        <v>72</v>
      </c>
      <c r="X34" s="38" t="s">
        <v>52</v>
      </c>
      <c r="Y34" s="88"/>
      <c r="Z34" s="83">
        <v>8</v>
      </c>
      <c r="AA34" s="83" t="s">
        <v>252</v>
      </c>
      <c r="AB34" s="83">
        <v>8</v>
      </c>
      <c r="AC34" s="83">
        <v>4</v>
      </c>
    </row>
    <row r="35" ht="30" hidden="1" customHeight="1" spans="1:29">
      <c r="A35" s="38">
        <v>32</v>
      </c>
      <c r="B35" s="38" t="s">
        <v>253</v>
      </c>
      <c r="C35" s="38" t="s">
        <v>97</v>
      </c>
      <c r="D35" s="40" t="s">
        <v>244</v>
      </c>
      <c r="E35" s="40" t="s">
        <v>244</v>
      </c>
      <c r="F35" s="40"/>
      <c r="G35" s="32" t="s">
        <v>169</v>
      </c>
      <c r="H35" s="51">
        <v>1991.02</v>
      </c>
      <c r="I35" s="32" t="s">
        <v>59</v>
      </c>
      <c r="J35" s="52" t="s">
        <v>254</v>
      </c>
      <c r="K35" s="48">
        <v>79.25</v>
      </c>
      <c r="L35" s="49">
        <v>84.4</v>
      </c>
      <c r="M35" s="49">
        <v>81.825</v>
      </c>
      <c r="N35" s="53" t="s">
        <v>255</v>
      </c>
      <c r="O35" s="32">
        <f ca="1" t="shared" si="0"/>
        <v>29</v>
      </c>
      <c r="P35" s="43"/>
      <c r="Q35" s="16"/>
      <c r="R35" s="53" t="s">
        <v>256</v>
      </c>
      <c r="S35" s="32" t="s">
        <v>63</v>
      </c>
      <c r="T35" s="51" t="s">
        <v>257</v>
      </c>
      <c r="U35" s="32" t="s">
        <v>130</v>
      </c>
      <c r="V35" s="52" t="s">
        <v>72</v>
      </c>
      <c r="W35" s="38"/>
      <c r="X35" s="38"/>
      <c r="Y35" s="88"/>
      <c r="Z35" s="83"/>
      <c r="AA35" s="83"/>
      <c r="AB35" s="83"/>
      <c r="AC35" s="83"/>
    </row>
    <row r="36" ht="30" hidden="1" customHeight="1" spans="1:29">
      <c r="A36" s="38">
        <v>33</v>
      </c>
      <c r="B36" s="38" t="s">
        <v>258</v>
      </c>
      <c r="C36" s="38" t="s">
        <v>97</v>
      </c>
      <c r="D36" s="40" t="s">
        <v>244</v>
      </c>
      <c r="E36" s="40" t="s">
        <v>244</v>
      </c>
      <c r="F36" s="40"/>
      <c r="G36" s="32" t="s">
        <v>259</v>
      </c>
      <c r="H36" s="58">
        <v>1988.1</v>
      </c>
      <c r="I36" s="32" t="s">
        <v>46</v>
      </c>
      <c r="J36" s="52" t="s">
        <v>260</v>
      </c>
      <c r="K36" s="48"/>
      <c r="L36" s="49">
        <v>81.8</v>
      </c>
      <c r="M36" s="49">
        <v>81.8</v>
      </c>
      <c r="N36" s="53" t="s">
        <v>261</v>
      </c>
      <c r="O36" s="32">
        <f ca="1" t="shared" si="0"/>
        <v>32</v>
      </c>
      <c r="P36" s="43"/>
      <c r="Q36" s="16"/>
      <c r="R36" s="53" t="s">
        <v>262</v>
      </c>
      <c r="S36" s="32" t="s">
        <v>63</v>
      </c>
      <c r="T36" s="58" t="s">
        <v>259</v>
      </c>
      <c r="U36" s="32" t="s">
        <v>130</v>
      </c>
      <c r="V36" s="52" t="s">
        <v>72</v>
      </c>
      <c r="W36" s="38" t="s">
        <v>52</v>
      </c>
      <c r="X36" s="38" t="s">
        <v>52</v>
      </c>
      <c r="Y36" s="88"/>
      <c r="Z36" s="83"/>
      <c r="AA36" s="83" t="s">
        <v>252</v>
      </c>
      <c r="AB36" s="83"/>
      <c r="AC36" s="83"/>
    </row>
    <row r="37" ht="30" hidden="1" customHeight="1" spans="1:29">
      <c r="A37" s="38">
        <v>34</v>
      </c>
      <c r="B37" s="38" t="s">
        <v>263</v>
      </c>
      <c r="C37" s="38" t="s">
        <v>41</v>
      </c>
      <c r="D37" s="40" t="s">
        <v>244</v>
      </c>
      <c r="E37" s="40" t="s">
        <v>244</v>
      </c>
      <c r="F37" s="40"/>
      <c r="G37" s="32" t="s">
        <v>264</v>
      </c>
      <c r="H37" s="51">
        <v>1992.11</v>
      </c>
      <c r="I37" s="32" t="s">
        <v>46</v>
      </c>
      <c r="J37" s="52" t="s">
        <v>265</v>
      </c>
      <c r="K37" s="48"/>
      <c r="L37" s="49">
        <v>80.8</v>
      </c>
      <c r="M37" s="49">
        <v>80.8</v>
      </c>
      <c r="N37" s="53" t="s">
        <v>266</v>
      </c>
      <c r="O37" s="32">
        <f ca="1" t="shared" si="0"/>
        <v>28</v>
      </c>
      <c r="P37" s="43"/>
      <c r="Q37" s="16"/>
      <c r="R37" s="53" t="s">
        <v>267</v>
      </c>
      <c r="S37" s="32" t="s">
        <v>63</v>
      </c>
      <c r="T37" s="51" t="s">
        <v>264</v>
      </c>
      <c r="U37" s="32" t="s">
        <v>130</v>
      </c>
      <c r="V37" s="52" t="s">
        <v>72</v>
      </c>
      <c r="W37" s="38" t="s">
        <v>52</v>
      </c>
      <c r="X37" s="38" t="s">
        <v>52</v>
      </c>
      <c r="Y37" s="88"/>
      <c r="Z37" s="83"/>
      <c r="AA37" s="83" t="s">
        <v>252</v>
      </c>
      <c r="AB37" s="83"/>
      <c r="AC37" s="83"/>
    </row>
    <row r="38" ht="30" hidden="1" customHeight="1" spans="1:29">
      <c r="A38" s="38">
        <v>35</v>
      </c>
      <c r="B38" s="38" t="s">
        <v>268</v>
      </c>
      <c r="C38" s="38" t="s">
        <v>41</v>
      </c>
      <c r="D38" s="40" t="s">
        <v>244</v>
      </c>
      <c r="E38" s="40" t="s">
        <v>244</v>
      </c>
      <c r="F38" s="40"/>
      <c r="G38" s="32" t="s">
        <v>80</v>
      </c>
      <c r="H38" s="51">
        <v>1991.11</v>
      </c>
      <c r="I38" s="32" t="s">
        <v>46</v>
      </c>
      <c r="J38" s="52" t="s">
        <v>269</v>
      </c>
      <c r="K38" s="48"/>
      <c r="L38" s="49">
        <v>80.7</v>
      </c>
      <c r="M38" s="49">
        <v>80.7</v>
      </c>
      <c r="N38" s="53" t="s">
        <v>270</v>
      </c>
      <c r="O38" s="32">
        <f ca="1" t="shared" si="0"/>
        <v>29</v>
      </c>
      <c r="P38" s="43"/>
      <c r="Q38" s="16"/>
      <c r="R38" s="53" t="s">
        <v>271</v>
      </c>
      <c r="S38" s="32" t="s">
        <v>63</v>
      </c>
      <c r="T38" s="51" t="s">
        <v>259</v>
      </c>
      <c r="U38" s="32" t="s">
        <v>130</v>
      </c>
      <c r="V38" s="52" t="s">
        <v>72</v>
      </c>
      <c r="W38" s="38" t="s">
        <v>52</v>
      </c>
      <c r="X38" s="38" t="s">
        <v>52</v>
      </c>
      <c r="Y38" s="88"/>
      <c r="Z38" s="83"/>
      <c r="AA38" s="83" t="s">
        <v>252</v>
      </c>
      <c r="AB38" s="83"/>
      <c r="AC38" s="83"/>
    </row>
    <row r="39" ht="30" hidden="1" customHeight="1" spans="1:29">
      <c r="A39" s="38">
        <v>36</v>
      </c>
      <c r="B39" s="38" t="s">
        <v>272</v>
      </c>
      <c r="C39" s="38" t="s">
        <v>41</v>
      </c>
      <c r="D39" s="40" t="s">
        <v>244</v>
      </c>
      <c r="E39" s="40" t="s">
        <v>244</v>
      </c>
      <c r="F39" s="40"/>
      <c r="G39" s="32" t="s">
        <v>80</v>
      </c>
      <c r="H39" s="51">
        <v>1994.11</v>
      </c>
      <c r="I39" s="32" t="s">
        <v>46</v>
      </c>
      <c r="J39" s="52" t="s">
        <v>273</v>
      </c>
      <c r="K39" s="48"/>
      <c r="L39" s="49">
        <v>80.2</v>
      </c>
      <c r="M39" s="49">
        <v>80.2</v>
      </c>
      <c r="N39" s="53" t="s">
        <v>274</v>
      </c>
      <c r="O39" s="32">
        <f ca="1" t="shared" si="0"/>
        <v>26</v>
      </c>
      <c r="P39" s="43">
        <v>211</v>
      </c>
      <c r="Q39" s="16"/>
      <c r="R39" s="53" t="s">
        <v>275</v>
      </c>
      <c r="S39" s="32" t="s">
        <v>63</v>
      </c>
      <c r="T39" s="51" t="s">
        <v>259</v>
      </c>
      <c r="U39" s="32" t="s">
        <v>130</v>
      </c>
      <c r="V39" s="52" t="s">
        <v>72</v>
      </c>
      <c r="W39" s="38" t="s">
        <v>72</v>
      </c>
      <c r="X39" s="38"/>
      <c r="Y39" s="88"/>
      <c r="Z39" s="83"/>
      <c r="AA39" s="83"/>
      <c r="AB39" s="83"/>
      <c r="AC39" s="83"/>
    </row>
    <row r="40" ht="30" hidden="1" customHeight="1" spans="1:29">
      <c r="A40" s="38">
        <v>37</v>
      </c>
      <c r="B40" s="38" t="s">
        <v>276</v>
      </c>
      <c r="C40" s="38" t="s">
        <v>41</v>
      </c>
      <c r="D40" s="40" t="s">
        <v>244</v>
      </c>
      <c r="E40" s="40" t="s">
        <v>244</v>
      </c>
      <c r="F40" s="40"/>
      <c r="G40" s="32" t="s">
        <v>277</v>
      </c>
      <c r="H40" s="51">
        <v>1988.09</v>
      </c>
      <c r="I40" s="32" t="s">
        <v>46</v>
      </c>
      <c r="J40" s="52" t="s">
        <v>278</v>
      </c>
      <c r="K40" s="48"/>
      <c r="L40" s="49">
        <v>79.4</v>
      </c>
      <c r="M40" s="49">
        <v>79.4</v>
      </c>
      <c r="N40" s="53" t="s">
        <v>279</v>
      </c>
      <c r="O40" s="32">
        <f ca="1" t="shared" si="0"/>
        <v>32</v>
      </c>
      <c r="P40" s="43">
        <v>211</v>
      </c>
      <c r="Q40" s="16"/>
      <c r="R40" s="53" t="s">
        <v>280</v>
      </c>
      <c r="S40" s="32" t="s">
        <v>63</v>
      </c>
      <c r="T40" s="51" t="s">
        <v>80</v>
      </c>
      <c r="U40" s="32" t="s">
        <v>130</v>
      </c>
      <c r="V40" s="52" t="s">
        <v>72</v>
      </c>
      <c r="W40" s="38" t="s">
        <v>52</v>
      </c>
      <c r="X40" s="38"/>
      <c r="Y40" s="88"/>
      <c r="Z40" s="83"/>
      <c r="AA40" s="83"/>
      <c r="AB40" s="83"/>
      <c r="AC40" s="83"/>
    </row>
    <row r="41" ht="30" hidden="1" customHeight="1" spans="1:29">
      <c r="A41" s="38">
        <v>38</v>
      </c>
      <c r="B41" s="38" t="s">
        <v>281</v>
      </c>
      <c r="C41" s="38" t="s">
        <v>41</v>
      </c>
      <c r="D41" s="40" t="s">
        <v>244</v>
      </c>
      <c r="E41" s="40" t="s">
        <v>244</v>
      </c>
      <c r="F41" s="40"/>
      <c r="G41" s="32" t="s">
        <v>80</v>
      </c>
      <c r="H41" s="51">
        <v>1986.03</v>
      </c>
      <c r="I41" s="32" t="s">
        <v>46</v>
      </c>
      <c r="J41" s="52" t="s">
        <v>282</v>
      </c>
      <c r="K41" s="48"/>
      <c r="L41" s="49">
        <v>79.2</v>
      </c>
      <c r="M41" s="49">
        <v>79.2</v>
      </c>
      <c r="N41" s="53" t="s">
        <v>283</v>
      </c>
      <c r="O41" s="32">
        <f ca="1" t="shared" si="0"/>
        <v>34</v>
      </c>
      <c r="P41" s="43">
        <v>211</v>
      </c>
      <c r="Q41" s="16"/>
      <c r="R41" s="53" t="s">
        <v>284</v>
      </c>
      <c r="S41" s="32" t="s">
        <v>285</v>
      </c>
      <c r="T41" s="51" t="s">
        <v>264</v>
      </c>
      <c r="U41" s="32" t="s">
        <v>130</v>
      </c>
      <c r="V41" s="52" t="s">
        <v>72</v>
      </c>
      <c r="W41" s="38" t="s">
        <v>72</v>
      </c>
      <c r="X41" s="38" t="s">
        <v>52</v>
      </c>
      <c r="Y41" s="88"/>
      <c r="Z41" s="83"/>
      <c r="AA41" s="83" t="s">
        <v>252</v>
      </c>
      <c r="AB41" s="83"/>
      <c r="AC41" s="83"/>
    </row>
    <row r="42" ht="30" customHeight="1" spans="1:29">
      <c r="A42" s="38">
        <v>14</v>
      </c>
      <c r="B42" s="38" t="s">
        <v>286</v>
      </c>
      <c r="C42" s="38" t="s">
        <v>97</v>
      </c>
      <c r="D42" s="40" t="s">
        <v>244</v>
      </c>
      <c r="E42" s="28" t="s">
        <v>244</v>
      </c>
      <c r="F42" s="40"/>
      <c r="G42" s="32" t="s">
        <v>58</v>
      </c>
      <c r="H42" s="51">
        <v>1990.12</v>
      </c>
      <c r="I42" s="32" t="s">
        <v>59</v>
      </c>
      <c r="J42" s="52" t="s">
        <v>287</v>
      </c>
      <c r="K42" s="48">
        <v>76.75</v>
      </c>
      <c r="L42" s="49">
        <v>80.8</v>
      </c>
      <c r="M42" s="49">
        <v>78.775</v>
      </c>
      <c r="N42" s="53" t="s">
        <v>288</v>
      </c>
      <c r="O42" s="32">
        <f ca="1" t="shared" si="0"/>
        <v>30</v>
      </c>
      <c r="P42" s="43"/>
      <c r="Q42" s="16"/>
      <c r="R42" s="53" t="s">
        <v>289</v>
      </c>
      <c r="S42" s="32" t="s">
        <v>63</v>
      </c>
      <c r="T42" s="51" t="s">
        <v>58</v>
      </c>
      <c r="U42" s="32" t="s">
        <v>130</v>
      </c>
      <c r="V42" s="52" t="s">
        <v>72</v>
      </c>
      <c r="W42" s="38"/>
      <c r="X42" s="26" t="s">
        <v>52</v>
      </c>
      <c r="Y42" s="81" t="s">
        <v>55</v>
      </c>
      <c r="Z42" s="82"/>
      <c r="AA42" s="83"/>
      <c r="AB42" s="83"/>
      <c r="AC42" s="83"/>
    </row>
    <row r="43" ht="30" customHeight="1" spans="1:29">
      <c r="A43" s="38">
        <v>15</v>
      </c>
      <c r="B43" s="38" t="s">
        <v>290</v>
      </c>
      <c r="C43" s="38" t="s">
        <v>97</v>
      </c>
      <c r="D43" s="40" t="s">
        <v>244</v>
      </c>
      <c r="E43" s="28" t="s">
        <v>244</v>
      </c>
      <c r="F43" s="40"/>
      <c r="G43" s="32" t="s">
        <v>169</v>
      </c>
      <c r="H43" s="51">
        <v>1990.05</v>
      </c>
      <c r="I43" s="32" t="s">
        <v>46</v>
      </c>
      <c r="J43" s="52" t="s">
        <v>291</v>
      </c>
      <c r="K43" s="48"/>
      <c r="L43" s="49">
        <v>78.5</v>
      </c>
      <c r="M43" s="49">
        <v>78.5</v>
      </c>
      <c r="N43" s="53" t="s">
        <v>292</v>
      </c>
      <c r="O43" s="32">
        <f ca="1" t="shared" si="0"/>
        <v>30</v>
      </c>
      <c r="P43" s="43"/>
      <c r="Q43" s="16"/>
      <c r="R43" s="53" t="s">
        <v>293</v>
      </c>
      <c r="S43" s="32" t="s">
        <v>63</v>
      </c>
      <c r="T43" s="51" t="s">
        <v>169</v>
      </c>
      <c r="U43" s="32" t="s">
        <v>130</v>
      </c>
      <c r="V43" s="52" t="s">
        <v>72</v>
      </c>
      <c r="W43" s="38" t="s">
        <v>52</v>
      </c>
      <c r="X43" s="26" t="s">
        <v>52</v>
      </c>
      <c r="Y43" s="81" t="s">
        <v>55</v>
      </c>
      <c r="Z43" s="82"/>
      <c r="AA43" s="83"/>
      <c r="AB43" s="83"/>
      <c r="AC43" s="83"/>
    </row>
    <row r="44" ht="30" customHeight="1" spans="1:29">
      <c r="A44" s="38">
        <v>16</v>
      </c>
      <c r="B44" s="38" t="s">
        <v>294</v>
      </c>
      <c r="C44" s="38" t="s">
        <v>97</v>
      </c>
      <c r="D44" s="40" t="s">
        <v>244</v>
      </c>
      <c r="E44" s="28" t="s">
        <v>244</v>
      </c>
      <c r="F44" s="40"/>
      <c r="G44" s="32" t="s">
        <v>295</v>
      </c>
      <c r="H44" s="51">
        <v>1995.02</v>
      </c>
      <c r="I44" s="32" t="s">
        <v>59</v>
      </c>
      <c r="J44" s="52" t="s">
        <v>296</v>
      </c>
      <c r="K44" s="48">
        <v>80.5</v>
      </c>
      <c r="L44" s="49">
        <v>76.2</v>
      </c>
      <c r="M44" s="49">
        <v>78.35</v>
      </c>
      <c r="N44" s="53" t="s">
        <v>297</v>
      </c>
      <c r="O44" s="32">
        <f ca="1" t="shared" si="0"/>
        <v>25</v>
      </c>
      <c r="P44" s="43">
        <v>211</v>
      </c>
      <c r="Q44" s="16"/>
      <c r="R44" s="53" t="s">
        <v>298</v>
      </c>
      <c r="S44" s="32" t="s">
        <v>63</v>
      </c>
      <c r="T44" s="51" t="s">
        <v>295</v>
      </c>
      <c r="U44" s="32" t="s">
        <v>130</v>
      </c>
      <c r="V44" s="52" t="s">
        <v>72</v>
      </c>
      <c r="W44" s="38"/>
      <c r="X44" s="26" t="s">
        <v>52</v>
      </c>
      <c r="Y44" s="81" t="s">
        <v>55</v>
      </c>
      <c r="Z44" s="82"/>
      <c r="AA44" s="83"/>
      <c r="AB44" s="83"/>
      <c r="AC44" s="83"/>
    </row>
    <row r="45" ht="30" customHeight="1" spans="1:29">
      <c r="A45" s="38">
        <v>17</v>
      </c>
      <c r="B45" s="38" t="s">
        <v>299</v>
      </c>
      <c r="C45" s="38" t="s">
        <v>41</v>
      </c>
      <c r="D45" s="40" t="s">
        <v>244</v>
      </c>
      <c r="E45" s="28" t="s">
        <v>244</v>
      </c>
      <c r="F45" s="40"/>
      <c r="G45" s="32" t="s">
        <v>83</v>
      </c>
      <c r="H45" s="58">
        <v>1994.1</v>
      </c>
      <c r="I45" s="32" t="s">
        <v>59</v>
      </c>
      <c r="J45" s="52" t="s">
        <v>300</v>
      </c>
      <c r="K45" s="48">
        <v>74.5</v>
      </c>
      <c r="L45" s="49">
        <v>81.8</v>
      </c>
      <c r="M45" s="61">
        <v>78.15</v>
      </c>
      <c r="N45" s="53" t="s">
        <v>301</v>
      </c>
      <c r="O45" s="32">
        <f ca="1" t="shared" si="0"/>
        <v>26</v>
      </c>
      <c r="P45" s="43"/>
      <c r="Q45" s="16"/>
      <c r="R45" s="53" t="s">
        <v>302</v>
      </c>
      <c r="S45" s="32" t="s">
        <v>63</v>
      </c>
      <c r="T45" s="58" t="s">
        <v>83</v>
      </c>
      <c r="U45" s="32" t="s">
        <v>130</v>
      </c>
      <c r="V45" s="52" t="s">
        <v>72</v>
      </c>
      <c r="W45" s="38"/>
      <c r="X45" s="26" t="s">
        <v>52</v>
      </c>
      <c r="Y45" s="81" t="s">
        <v>55</v>
      </c>
      <c r="Z45" s="82"/>
      <c r="AA45" s="83"/>
      <c r="AB45" s="83"/>
      <c r="AC45" s="83"/>
    </row>
    <row r="46" ht="30" customHeight="1" spans="1:29">
      <c r="A46" s="38">
        <v>18</v>
      </c>
      <c r="B46" s="38" t="s">
        <v>303</v>
      </c>
      <c r="C46" s="38" t="s">
        <v>97</v>
      </c>
      <c r="D46" s="40" t="s">
        <v>244</v>
      </c>
      <c r="E46" s="28" t="s">
        <v>244</v>
      </c>
      <c r="F46" s="40"/>
      <c r="G46" s="32" t="s">
        <v>58</v>
      </c>
      <c r="H46" s="58">
        <v>1992.1</v>
      </c>
      <c r="I46" s="32" t="s">
        <v>59</v>
      </c>
      <c r="J46" s="52" t="s">
        <v>304</v>
      </c>
      <c r="K46" s="48">
        <v>77</v>
      </c>
      <c r="L46" s="49">
        <v>78</v>
      </c>
      <c r="M46" s="49">
        <v>77.5</v>
      </c>
      <c r="N46" s="53" t="s">
        <v>305</v>
      </c>
      <c r="O46" s="32">
        <f ca="1" t="shared" si="0"/>
        <v>28</v>
      </c>
      <c r="P46" s="43"/>
      <c r="Q46" s="16"/>
      <c r="R46" s="53" t="s">
        <v>306</v>
      </c>
      <c r="S46" s="32" t="s">
        <v>63</v>
      </c>
      <c r="T46" s="58" t="s">
        <v>58</v>
      </c>
      <c r="U46" s="32" t="s">
        <v>130</v>
      </c>
      <c r="V46" s="52" t="s">
        <v>72</v>
      </c>
      <c r="W46" s="38"/>
      <c r="X46" s="26" t="s">
        <v>52</v>
      </c>
      <c r="Y46" s="81" t="s">
        <v>55</v>
      </c>
      <c r="Z46" s="82"/>
      <c r="AA46" s="83"/>
      <c r="AB46" s="83"/>
      <c r="AC46" s="83"/>
    </row>
    <row r="47" ht="30" customHeight="1" spans="1:29">
      <c r="A47" s="38">
        <v>19</v>
      </c>
      <c r="B47" s="38" t="s">
        <v>307</v>
      </c>
      <c r="C47" s="38" t="s">
        <v>41</v>
      </c>
      <c r="D47" s="40" t="s">
        <v>244</v>
      </c>
      <c r="E47" s="28" t="s">
        <v>244</v>
      </c>
      <c r="F47" s="40"/>
      <c r="G47" s="32" t="s">
        <v>308</v>
      </c>
      <c r="H47" s="51">
        <v>1995.08</v>
      </c>
      <c r="I47" s="32" t="s">
        <v>59</v>
      </c>
      <c r="J47" s="52" t="s">
        <v>309</v>
      </c>
      <c r="K47" s="48">
        <v>72.5</v>
      </c>
      <c r="L47" s="49">
        <v>82</v>
      </c>
      <c r="M47" s="49">
        <v>77.25</v>
      </c>
      <c r="N47" s="53" t="s">
        <v>310</v>
      </c>
      <c r="O47" s="32">
        <f ca="1" t="shared" si="0"/>
        <v>25</v>
      </c>
      <c r="P47" s="43"/>
      <c r="Q47" s="16"/>
      <c r="R47" s="53" t="s">
        <v>311</v>
      </c>
      <c r="S47" s="32" t="s">
        <v>63</v>
      </c>
      <c r="T47" s="51" t="s">
        <v>308</v>
      </c>
      <c r="U47" s="32" t="s">
        <v>130</v>
      </c>
      <c r="V47" s="52" t="s">
        <v>72</v>
      </c>
      <c r="W47" s="38"/>
      <c r="X47" s="26" t="s">
        <v>52</v>
      </c>
      <c r="Y47" s="81" t="s">
        <v>55</v>
      </c>
      <c r="Z47" s="82"/>
      <c r="AA47" s="83"/>
      <c r="AB47" s="83"/>
      <c r="AC47" s="83"/>
    </row>
    <row r="48" ht="30" hidden="1" customHeight="1" spans="1:29">
      <c r="A48" s="38">
        <v>45</v>
      </c>
      <c r="B48" s="38" t="s">
        <v>312</v>
      </c>
      <c r="C48" s="38" t="s">
        <v>41</v>
      </c>
      <c r="D48" s="40" t="s">
        <v>244</v>
      </c>
      <c r="E48" s="40" t="s">
        <v>244</v>
      </c>
      <c r="F48" s="40"/>
      <c r="G48" s="32" t="s">
        <v>313</v>
      </c>
      <c r="H48" s="51">
        <v>1991.06</v>
      </c>
      <c r="I48" s="32" t="s">
        <v>59</v>
      </c>
      <c r="J48" s="52" t="s">
        <v>314</v>
      </c>
      <c r="K48" s="48">
        <v>80.25</v>
      </c>
      <c r="L48" s="49">
        <v>73</v>
      </c>
      <c r="M48" s="49">
        <v>76.625</v>
      </c>
      <c r="N48" s="53" t="s">
        <v>315</v>
      </c>
      <c r="O48" s="32">
        <f ca="1" t="shared" si="0"/>
        <v>29</v>
      </c>
      <c r="P48" s="43">
        <v>211</v>
      </c>
      <c r="Q48" s="16"/>
      <c r="R48" s="53" t="s">
        <v>316</v>
      </c>
      <c r="S48" s="32" t="s">
        <v>63</v>
      </c>
      <c r="T48" s="51" t="s">
        <v>153</v>
      </c>
      <c r="U48" s="32" t="s">
        <v>130</v>
      </c>
      <c r="V48" s="52" t="s">
        <v>72</v>
      </c>
      <c r="W48" s="38"/>
      <c r="X48" s="38" t="s">
        <v>52</v>
      </c>
      <c r="Y48" s="88"/>
      <c r="Z48" s="83"/>
      <c r="AA48" s="83" t="s">
        <v>252</v>
      </c>
      <c r="AB48" s="83"/>
      <c r="AC48" s="83"/>
    </row>
    <row r="49" ht="30" customHeight="1" spans="1:29">
      <c r="A49" s="38">
        <v>20</v>
      </c>
      <c r="B49" s="38" t="s">
        <v>317</v>
      </c>
      <c r="C49" s="38" t="s">
        <v>97</v>
      </c>
      <c r="D49" s="40" t="s">
        <v>244</v>
      </c>
      <c r="E49" s="28" t="s">
        <v>244</v>
      </c>
      <c r="F49" s="40"/>
      <c r="G49" s="32" t="s">
        <v>58</v>
      </c>
      <c r="H49" s="51">
        <v>1991.06</v>
      </c>
      <c r="I49" s="32" t="s">
        <v>59</v>
      </c>
      <c r="J49" s="52" t="s">
        <v>318</v>
      </c>
      <c r="K49" s="48">
        <v>76.5</v>
      </c>
      <c r="L49" s="49">
        <v>76.3</v>
      </c>
      <c r="M49" s="49">
        <v>76.4</v>
      </c>
      <c r="N49" s="53" t="s">
        <v>319</v>
      </c>
      <c r="O49" s="32">
        <f ca="1" t="shared" si="0"/>
        <v>29</v>
      </c>
      <c r="P49" s="43"/>
      <c r="Q49" s="16"/>
      <c r="R49" s="53" t="s">
        <v>320</v>
      </c>
      <c r="S49" s="32" t="s">
        <v>63</v>
      </c>
      <c r="T49" s="51" t="s">
        <v>58</v>
      </c>
      <c r="U49" s="32" t="s">
        <v>130</v>
      </c>
      <c r="V49" s="52" t="s">
        <v>72</v>
      </c>
      <c r="W49" s="38"/>
      <c r="X49" s="26" t="s">
        <v>52</v>
      </c>
      <c r="Y49" s="81" t="s">
        <v>55</v>
      </c>
      <c r="Z49" s="82"/>
      <c r="AA49" s="83"/>
      <c r="AB49" s="83"/>
      <c r="AC49" s="83"/>
    </row>
    <row r="50" ht="30" hidden="1" customHeight="1" spans="1:29">
      <c r="A50" s="38">
        <v>47</v>
      </c>
      <c r="B50" s="38" t="s">
        <v>321</v>
      </c>
      <c r="C50" s="38" t="s">
        <v>41</v>
      </c>
      <c r="D50" s="40" t="s">
        <v>244</v>
      </c>
      <c r="E50" s="40" t="s">
        <v>244</v>
      </c>
      <c r="F50" s="40"/>
      <c r="G50" s="32" t="s">
        <v>58</v>
      </c>
      <c r="H50" s="51">
        <v>1986.04</v>
      </c>
      <c r="I50" s="32" t="s">
        <v>46</v>
      </c>
      <c r="J50" s="52" t="s">
        <v>322</v>
      </c>
      <c r="K50" s="48"/>
      <c r="L50" s="49">
        <v>76.4</v>
      </c>
      <c r="M50" s="49">
        <v>76.4</v>
      </c>
      <c r="N50" s="53" t="s">
        <v>323</v>
      </c>
      <c r="O50" s="32">
        <f ca="1" t="shared" si="0"/>
        <v>34</v>
      </c>
      <c r="P50" s="43"/>
      <c r="Q50" s="16" t="s">
        <v>324</v>
      </c>
      <c r="R50" s="53" t="s">
        <v>325</v>
      </c>
      <c r="S50" s="32" t="s">
        <v>326</v>
      </c>
      <c r="T50" s="51" t="s">
        <v>58</v>
      </c>
      <c r="U50" s="32" t="s">
        <v>130</v>
      </c>
      <c r="V50" s="52" t="s">
        <v>72</v>
      </c>
      <c r="W50" s="38" t="s">
        <v>52</v>
      </c>
      <c r="X50" s="38" t="s">
        <v>52</v>
      </c>
      <c r="Y50" s="88"/>
      <c r="Z50" s="83"/>
      <c r="AA50" s="83" t="s">
        <v>252</v>
      </c>
      <c r="AB50" s="83"/>
      <c r="AC50" s="83"/>
    </row>
    <row r="51" ht="30" hidden="1" customHeight="1" spans="1:29">
      <c r="A51" s="38">
        <v>48</v>
      </c>
      <c r="B51" s="38" t="s">
        <v>327</v>
      </c>
      <c r="C51" s="38" t="s">
        <v>97</v>
      </c>
      <c r="D51" s="40" t="s">
        <v>244</v>
      </c>
      <c r="E51" s="40" t="s">
        <v>244</v>
      </c>
      <c r="F51" s="40"/>
      <c r="G51" s="32" t="s">
        <v>80</v>
      </c>
      <c r="H51" s="51">
        <v>1990.01</v>
      </c>
      <c r="I51" s="32" t="s">
        <v>46</v>
      </c>
      <c r="J51" s="52" t="s">
        <v>328</v>
      </c>
      <c r="K51" s="48"/>
      <c r="L51" s="49">
        <v>76.4</v>
      </c>
      <c r="M51" s="49">
        <v>76.4</v>
      </c>
      <c r="N51" s="53" t="s">
        <v>329</v>
      </c>
      <c r="O51" s="32">
        <f ca="1" t="shared" si="0"/>
        <v>30</v>
      </c>
      <c r="P51" s="43">
        <v>211</v>
      </c>
      <c r="Q51" s="16"/>
      <c r="R51" s="53" t="s">
        <v>330</v>
      </c>
      <c r="S51" s="32" t="s">
        <v>63</v>
      </c>
      <c r="T51" s="51" t="s">
        <v>80</v>
      </c>
      <c r="U51" s="32" t="s">
        <v>130</v>
      </c>
      <c r="V51" s="52" t="s">
        <v>72</v>
      </c>
      <c r="W51" s="38" t="s">
        <v>72</v>
      </c>
      <c r="X51" s="38" t="s">
        <v>52</v>
      </c>
      <c r="Y51" s="88"/>
      <c r="Z51" s="83"/>
      <c r="AA51" s="83" t="s">
        <v>252</v>
      </c>
      <c r="AB51" s="83"/>
      <c r="AC51" s="83"/>
    </row>
    <row r="52" ht="30" customHeight="1" spans="1:29">
      <c r="A52" s="38">
        <v>21</v>
      </c>
      <c r="B52" s="38" t="s">
        <v>331</v>
      </c>
      <c r="C52" s="38" t="s">
        <v>97</v>
      </c>
      <c r="D52" s="40" t="s">
        <v>244</v>
      </c>
      <c r="E52" s="28" t="s">
        <v>244</v>
      </c>
      <c r="F52" s="40"/>
      <c r="G52" s="43" t="s">
        <v>58</v>
      </c>
      <c r="H52" s="58">
        <v>1992.06</v>
      </c>
      <c r="I52" s="32" t="s">
        <v>59</v>
      </c>
      <c r="J52" s="52" t="s">
        <v>332</v>
      </c>
      <c r="K52" s="48">
        <v>72.75</v>
      </c>
      <c r="L52" s="49">
        <v>76.4</v>
      </c>
      <c r="M52" s="49">
        <v>74.575</v>
      </c>
      <c r="N52" s="53"/>
      <c r="O52" s="32"/>
      <c r="P52" s="43">
        <v>211</v>
      </c>
      <c r="Q52" s="16" t="s">
        <v>324</v>
      </c>
      <c r="R52" s="53" t="s">
        <v>333</v>
      </c>
      <c r="S52" s="32" t="s">
        <v>63</v>
      </c>
      <c r="T52" s="58" t="s">
        <v>58</v>
      </c>
      <c r="U52" s="32" t="s">
        <v>130</v>
      </c>
      <c r="V52" s="52" t="s">
        <v>72</v>
      </c>
      <c r="W52" s="38"/>
      <c r="X52" s="26" t="s">
        <v>52</v>
      </c>
      <c r="Y52" s="81" t="s">
        <v>55</v>
      </c>
      <c r="Z52" s="82"/>
      <c r="AA52" s="83"/>
      <c r="AB52" s="83"/>
      <c r="AC52" s="83"/>
    </row>
    <row r="53" ht="30" hidden="1" customHeight="1" spans="1:29">
      <c r="A53" s="38">
        <v>50</v>
      </c>
      <c r="B53" s="38" t="s">
        <v>334</v>
      </c>
      <c r="C53" s="38" t="s">
        <v>41</v>
      </c>
      <c r="D53" s="39" t="s">
        <v>335</v>
      </c>
      <c r="E53" s="40" t="s">
        <v>336</v>
      </c>
      <c r="F53" s="40"/>
      <c r="G53" s="32" t="s">
        <v>58</v>
      </c>
      <c r="H53" s="51">
        <v>1988.05</v>
      </c>
      <c r="I53" s="32" t="s">
        <v>46</v>
      </c>
      <c r="J53" s="52" t="s">
        <v>337</v>
      </c>
      <c r="K53" s="48"/>
      <c r="L53" s="49">
        <v>82.4</v>
      </c>
      <c r="M53" s="49">
        <v>82.4</v>
      </c>
      <c r="N53" s="53" t="s">
        <v>338</v>
      </c>
      <c r="O53" s="32">
        <f ca="1" t="shared" ref="O53:O77" si="1">YEAR(TODAY())-MID(N53,7,4)</f>
        <v>32</v>
      </c>
      <c r="P53" s="43">
        <v>211</v>
      </c>
      <c r="Q53" s="16"/>
      <c r="R53" s="53" t="s">
        <v>339</v>
      </c>
      <c r="S53" s="32" t="s">
        <v>340</v>
      </c>
      <c r="T53" s="51" t="s">
        <v>341</v>
      </c>
      <c r="U53" s="32" t="s">
        <v>130</v>
      </c>
      <c r="V53" s="52" t="s">
        <v>342</v>
      </c>
      <c r="W53" s="38" t="s">
        <v>72</v>
      </c>
      <c r="X53" s="38" t="s">
        <v>52</v>
      </c>
      <c r="Y53" s="88"/>
      <c r="Z53" s="83">
        <v>4</v>
      </c>
      <c r="AA53" s="83"/>
      <c r="AB53" s="83"/>
      <c r="AC53" s="82">
        <v>2</v>
      </c>
    </row>
    <row r="54" ht="30" hidden="1" customHeight="1" spans="1:29">
      <c r="A54" s="38">
        <v>51</v>
      </c>
      <c r="B54" s="38" t="s">
        <v>343</v>
      </c>
      <c r="C54" s="38" t="s">
        <v>97</v>
      </c>
      <c r="D54" s="39" t="s">
        <v>335</v>
      </c>
      <c r="E54" s="40" t="s">
        <v>336</v>
      </c>
      <c r="F54" s="40"/>
      <c r="G54" s="32" t="s">
        <v>58</v>
      </c>
      <c r="H54" s="58">
        <v>1984.1</v>
      </c>
      <c r="I54" s="32" t="s">
        <v>46</v>
      </c>
      <c r="J54" s="52" t="s">
        <v>344</v>
      </c>
      <c r="K54" s="48"/>
      <c r="L54" s="49">
        <v>81.8</v>
      </c>
      <c r="M54" s="49">
        <v>81.8</v>
      </c>
      <c r="N54" s="53" t="s">
        <v>345</v>
      </c>
      <c r="O54" s="32">
        <f ca="1" t="shared" si="1"/>
        <v>36</v>
      </c>
      <c r="P54" s="43"/>
      <c r="Q54" s="16"/>
      <c r="R54" s="53" t="s">
        <v>346</v>
      </c>
      <c r="S54" s="32" t="s">
        <v>340</v>
      </c>
      <c r="T54" s="58" t="s">
        <v>58</v>
      </c>
      <c r="U54" s="32" t="s">
        <v>130</v>
      </c>
      <c r="V54" s="52" t="s">
        <v>342</v>
      </c>
      <c r="W54" s="38" t="s">
        <v>72</v>
      </c>
      <c r="X54" s="38"/>
      <c r="Y54" s="88"/>
      <c r="Z54" s="83"/>
      <c r="AA54" s="83"/>
      <c r="AB54" s="83"/>
      <c r="AC54" s="83"/>
    </row>
    <row r="55" ht="30" customHeight="1" spans="1:29">
      <c r="A55" s="38">
        <v>22</v>
      </c>
      <c r="B55" s="38" t="s">
        <v>347</v>
      </c>
      <c r="C55" s="38" t="s">
        <v>41</v>
      </c>
      <c r="D55" s="39" t="s">
        <v>335</v>
      </c>
      <c r="E55" s="28" t="s">
        <v>336</v>
      </c>
      <c r="F55" s="40"/>
      <c r="G55" s="43" t="s">
        <v>58</v>
      </c>
      <c r="H55" s="51">
        <v>1997.06</v>
      </c>
      <c r="I55" s="32" t="s">
        <v>348</v>
      </c>
      <c r="J55" s="52" t="s">
        <v>349</v>
      </c>
      <c r="K55" s="48">
        <v>79</v>
      </c>
      <c r="L55" s="49">
        <v>78.2</v>
      </c>
      <c r="M55" s="49">
        <v>78.6</v>
      </c>
      <c r="N55" s="53" t="s">
        <v>350</v>
      </c>
      <c r="O55" s="32">
        <f ca="1" t="shared" si="1"/>
        <v>23</v>
      </c>
      <c r="P55" s="43"/>
      <c r="Q55" s="16"/>
      <c r="R55" s="53" t="s">
        <v>351</v>
      </c>
      <c r="S55" s="32" t="s">
        <v>340</v>
      </c>
      <c r="T55" s="51" t="s">
        <v>58</v>
      </c>
      <c r="U55" s="32" t="s">
        <v>130</v>
      </c>
      <c r="V55" s="52" t="s">
        <v>342</v>
      </c>
      <c r="W55" s="38"/>
      <c r="X55" s="26"/>
      <c r="Y55" s="81" t="s">
        <v>55</v>
      </c>
      <c r="Z55" s="82"/>
      <c r="AA55" s="83"/>
      <c r="AB55" s="83"/>
      <c r="AC55" s="83"/>
    </row>
    <row r="56" ht="30" customHeight="1" spans="1:29">
      <c r="A56" s="38">
        <v>23</v>
      </c>
      <c r="B56" s="38" t="s">
        <v>352</v>
      </c>
      <c r="C56" s="38" t="s">
        <v>41</v>
      </c>
      <c r="D56" s="39" t="s">
        <v>335</v>
      </c>
      <c r="E56" s="28" t="s">
        <v>353</v>
      </c>
      <c r="F56" s="40"/>
      <c r="G56" s="32" t="s">
        <v>80</v>
      </c>
      <c r="H56" s="51">
        <v>1989.09</v>
      </c>
      <c r="I56" s="32" t="s">
        <v>354</v>
      </c>
      <c r="J56" s="52" t="s">
        <v>355</v>
      </c>
      <c r="K56" s="48">
        <v>79</v>
      </c>
      <c r="L56" s="49">
        <v>83.4</v>
      </c>
      <c r="M56" s="49">
        <v>81.2</v>
      </c>
      <c r="N56" s="53" t="s">
        <v>356</v>
      </c>
      <c r="O56" s="32">
        <f ca="1" t="shared" si="1"/>
        <v>31</v>
      </c>
      <c r="P56" s="43"/>
      <c r="Q56" s="16"/>
      <c r="R56" s="53" t="s">
        <v>357</v>
      </c>
      <c r="S56" s="32" t="s">
        <v>358</v>
      </c>
      <c r="T56" s="51" t="s">
        <v>80</v>
      </c>
      <c r="U56" s="32" t="s">
        <v>130</v>
      </c>
      <c r="V56" s="52" t="s">
        <v>342</v>
      </c>
      <c r="W56" s="38"/>
      <c r="X56" s="26"/>
      <c r="Y56" s="81" t="s">
        <v>55</v>
      </c>
      <c r="Z56" s="82"/>
      <c r="AA56" s="83"/>
      <c r="AB56" s="83"/>
      <c r="AC56" s="83"/>
    </row>
    <row r="57" ht="30" customHeight="1" spans="1:29">
      <c r="A57" s="38">
        <v>24</v>
      </c>
      <c r="B57" s="38" t="s">
        <v>359</v>
      </c>
      <c r="C57" s="38" t="s">
        <v>97</v>
      </c>
      <c r="D57" s="39" t="s">
        <v>335</v>
      </c>
      <c r="E57" s="28" t="s">
        <v>353</v>
      </c>
      <c r="F57" s="40"/>
      <c r="G57" s="32" t="s">
        <v>83</v>
      </c>
      <c r="H57" s="51">
        <v>1997.11</v>
      </c>
      <c r="I57" s="32" t="s">
        <v>59</v>
      </c>
      <c r="J57" s="52" t="s">
        <v>360</v>
      </c>
      <c r="K57" s="48">
        <v>81.5</v>
      </c>
      <c r="L57" s="49">
        <v>79.3</v>
      </c>
      <c r="M57" s="49">
        <v>80.4</v>
      </c>
      <c r="N57" s="53" t="s">
        <v>361</v>
      </c>
      <c r="O57" s="32">
        <f ca="1" t="shared" si="1"/>
        <v>23</v>
      </c>
      <c r="P57" s="43"/>
      <c r="Q57" s="16"/>
      <c r="R57" s="53" t="s">
        <v>362</v>
      </c>
      <c r="S57" s="32" t="s">
        <v>363</v>
      </c>
      <c r="T57" s="51" t="s">
        <v>83</v>
      </c>
      <c r="U57" s="32" t="s">
        <v>130</v>
      </c>
      <c r="V57" s="52" t="s">
        <v>342</v>
      </c>
      <c r="W57" s="38"/>
      <c r="X57" s="26"/>
      <c r="Y57" s="81" t="s">
        <v>55</v>
      </c>
      <c r="Z57" s="82"/>
      <c r="AA57" s="83"/>
      <c r="AB57" s="83"/>
      <c r="AC57" s="83"/>
    </row>
    <row r="58" ht="30" customHeight="1" spans="1:29">
      <c r="A58" s="38">
        <v>25</v>
      </c>
      <c r="B58" s="38" t="s">
        <v>364</v>
      </c>
      <c r="C58" s="38" t="s">
        <v>41</v>
      </c>
      <c r="D58" s="39" t="s">
        <v>335</v>
      </c>
      <c r="E58" s="28" t="s">
        <v>353</v>
      </c>
      <c r="F58" s="40"/>
      <c r="G58" s="43" t="s">
        <v>80</v>
      </c>
      <c r="H58" s="51">
        <v>1992.12</v>
      </c>
      <c r="I58" s="43" t="s">
        <v>59</v>
      </c>
      <c r="J58" s="52" t="s">
        <v>365</v>
      </c>
      <c r="K58" s="48">
        <v>78.25</v>
      </c>
      <c r="L58" s="49">
        <v>77.8</v>
      </c>
      <c r="M58" s="49">
        <v>78.025</v>
      </c>
      <c r="N58" s="103" t="s">
        <v>366</v>
      </c>
      <c r="O58" s="32">
        <f ca="1" t="shared" si="1"/>
        <v>28</v>
      </c>
      <c r="P58" s="32"/>
      <c r="Q58" s="16"/>
      <c r="R58" s="53" t="s">
        <v>367</v>
      </c>
      <c r="S58" s="32" t="s">
        <v>340</v>
      </c>
      <c r="T58" s="51" t="s">
        <v>368</v>
      </c>
      <c r="U58" s="32" t="s">
        <v>130</v>
      </c>
      <c r="V58" s="52" t="s">
        <v>342</v>
      </c>
      <c r="W58" s="38"/>
      <c r="X58" s="26" t="s">
        <v>52</v>
      </c>
      <c r="Y58" s="81" t="s">
        <v>55</v>
      </c>
      <c r="Z58" s="82"/>
      <c r="AA58" s="83"/>
      <c r="AB58" s="83"/>
      <c r="AC58" s="83"/>
    </row>
    <row r="59" ht="30" customHeight="1" spans="1:29">
      <c r="A59" s="38">
        <v>26</v>
      </c>
      <c r="B59" s="38" t="s">
        <v>369</v>
      </c>
      <c r="C59" s="38" t="s">
        <v>41</v>
      </c>
      <c r="D59" s="39" t="s">
        <v>370</v>
      </c>
      <c r="E59" s="28" t="s">
        <v>371</v>
      </c>
      <c r="F59" s="40"/>
      <c r="G59" s="32" t="s">
        <v>58</v>
      </c>
      <c r="H59" s="51">
        <v>1984.09</v>
      </c>
      <c r="I59" s="32" t="s">
        <v>46</v>
      </c>
      <c r="J59" s="52" t="s">
        <v>372</v>
      </c>
      <c r="K59" s="48"/>
      <c r="L59" s="49">
        <v>79.76</v>
      </c>
      <c r="M59" s="49">
        <v>79.76</v>
      </c>
      <c r="N59" s="53" t="s">
        <v>373</v>
      </c>
      <c r="O59" s="32">
        <f ca="1" t="shared" si="1"/>
        <v>36</v>
      </c>
      <c r="P59" s="43">
        <v>985</v>
      </c>
      <c r="Q59" s="16"/>
      <c r="R59" s="53" t="s">
        <v>374</v>
      </c>
      <c r="S59" s="32" t="s">
        <v>375</v>
      </c>
      <c r="T59" s="51" t="s">
        <v>58</v>
      </c>
      <c r="U59" s="32" t="s">
        <v>130</v>
      </c>
      <c r="V59" s="52" t="s">
        <v>342</v>
      </c>
      <c r="W59" s="38" t="s">
        <v>72</v>
      </c>
      <c r="X59" s="26"/>
      <c r="Y59" s="81" t="s">
        <v>55</v>
      </c>
      <c r="Z59" s="82">
        <v>4</v>
      </c>
      <c r="AA59" s="83"/>
      <c r="AB59" s="83"/>
      <c r="AC59" s="82">
        <v>0</v>
      </c>
    </row>
    <row r="60" ht="30" customHeight="1" spans="1:29">
      <c r="A60" s="38">
        <v>27</v>
      </c>
      <c r="B60" s="38" t="s">
        <v>376</v>
      </c>
      <c r="C60" s="38" t="s">
        <v>97</v>
      </c>
      <c r="D60" s="39" t="s">
        <v>370</v>
      </c>
      <c r="E60" s="28" t="s">
        <v>371</v>
      </c>
      <c r="F60" s="40"/>
      <c r="G60" s="32" t="s">
        <v>58</v>
      </c>
      <c r="H60" s="51">
        <v>1994.02</v>
      </c>
      <c r="I60" s="32" t="s">
        <v>59</v>
      </c>
      <c r="J60" s="52" t="s">
        <v>377</v>
      </c>
      <c r="K60" s="48">
        <v>77.5</v>
      </c>
      <c r="L60" s="49">
        <v>77.7</v>
      </c>
      <c r="M60" s="49">
        <v>77.6</v>
      </c>
      <c r="N60" s="53" t="s">
        <v>378</v>
      </c>
      <c r="O60" s="32">
        <f ca="1" t="shared" si="1"/>
        <v>26</v>
      </c>
      <c r="P60" s="43"/>
      <c r="Q60" s="16"/>
      <c r="R60" s="53" t="s">
        <v>379</v>
      </c>
      <c r="S60" s="32" t="s">
        <v>375</v>
      </c>
      <c r="T60" s="51" t="s">
        <v>58</v>
      </c>
      <c r="U60" s="32" t="s">
        <v>130</v>
      </c>
      <c r="V60" s="52" t="s">
        <v>342</v>
      </c>
      <c r="W60" s="38"/>
      <c r="X60" s="26"/>
      <c r="Y60" s="81" t="s">
        <v>55</v>
      </c>
      <c r="Z60" s="82"/>
      <c r="AA60" s="83"/>
      <c r="AB60" s="83"/>
      <c r="AC60" s="83"/>
    </row>
    <row r="61" ht="30" customHeight="1" spans="1:29">
      <c r="A61" s="38">
        <v>28</v>
      </c>
      <c r="B61" s="38" t="s">
        <v>380</v>
      </c>
      <c r="C61" s="38" t="s">
        <v>97</v>
      </c>
      <c r="D61" s="39" t="s">
        <v>370</v>
      </c>
      <c r="E61" s="28" t="s">
        <v>371</v>
      </c>
      <c r="F61" s="40"/>
      <c r="G61" s="32" t="s">
        <v>80</v>
      </c>
      <c r="H61" s="51">
        <v>1993.11</v>
      </c>
      <c r="I61" s="32" t="s">
        <v>59</v>
      </c>
      <c r="J61" s="52" t="s">
        <v>381</v>
      </c>
      <c r="K61" s="48">
        <v>72</v>
      </c>
      <c r="L61" s="49">
        <v>81.5</v>
      </c>
      <c r="M61" s="49">
        <v>76.75</v>
      </c>
      <c r="N61" s="53" t="s">
        <v>382</v>
      </c>
      <c r="O61" s="32">
        <f ca="1" t="shared" si="1"/>
        <v>27</v>
      </c>
      <c r="P61" s="43"/>
      <c r="Q61" s="16"/>
      <c r="R61" s="53" t="s">
        <v>383</v>
      </c>
      <c r="S61" s="32" t="s">
        <v>384</v>
      </c>
      <c r="T61" s="51" t="s">
        <v>259</v>
      </c>
      <c r="U61" s="32" t="s">
        <v>130</v>
      </c>
      <c r="V61" s="52" t="s">
        <v>342</v>
      </c>
      <c r="W61" s="38"/>
      <c r="X61" s="26"/>
      <c r="Y61" s="81" t="s">
        <v>55</v>
      </c>
      <c r="Z61" s="82"/>
      <c r="AA61" s="83"/>
      <c r="AB61" s="83"/>
      <c r="AC61" s="83"/>
    </row>
    <row r="62" ht="30" customHeight="1" spans="1:29">
      <c r="A62" s="38">
        <v>29</v>
      </c>
      <c r="B62" s="38" t="s">
        <v>385</v>
      </c>
      <c r="C62" s="38" t="s">
        <v>97</v>
      </c>
      <c r="D62" s="39" t="s">
        <v>370</v>
      </c>
      <c r="E62" s="28" t="s">
        <v>371</v>
      </c>
      <c r="F62" s="40"/>
      <c r="G62" s="32" t="s">
        <v>58</v>
      </c>
      <c r="H62" s="51">
        <v>1991.01</v>
      </c>
      <c r="I62" s="32" t="s">
        <v>59</v>
      </c>
      <c r="J62" s="52" t="s">
        <v>386</v>
      </c>
      <c r="K62" s="48">
        <v>74.75</v>
      </c>
      <c r="L62" s="49">
        <v>77.2</v>
      </c>
      <c r="M62" s="49">
        <v>75.975</v>
      </c>
      <c r="N62" s="53" t="s">
        <v>387</v>
      </c>
      <c r="O62" s="32">
        <f ca="1" t="shared" si="1"/>
        <v>29</v>
      </c>
      <c r="P62" s="43">
        <v>211</v>
      </c>
      <c r="Q62" s="16"/>
      <c r="R62" s="53" t="s">
        <v>388</v>
      </c>
      <c r="S62" s="32" t="s">
        <v>375</v>
      </c>
      <c r="T62" s="51" t="s">
        <v>58</v>
      </c>
      <c r="U62" s="32" t="s">
        <v>130</v>
      </c>
      <c r="V62" s="52" t="s">
        <v>342</v>
      </c>
      <c r="W62" s="38"/>
      <c r="X62" s="26"/>
      <c r="Y62" s="81" t="s">
        <v>55</v>
      </c>
      <c r="Z62" s="82"/>
      <c r="AA62" s="83"/>
      <c r="AB62" s="83"/>
      <c r="AC62" s="83"/>
    </row>
    <row r="63" ht="30" hidden="1" customHeight="1" spans="1:29">
      <c r="A63" s="38">
        <v>60</v>
      </c>
      <c r="B63" s="38" t="s">
        <v>389</v>
      </c>
      <c r="C63" s="38" t="s">
        <v>41</v>
      </c>
      <c r="D63" s="40" t="s">
        <v>390</v>
      </c>
      <c r="E63" s="40" t="s">
        <v>390</v>
      </c>
      <c r="F63" s="40"/>
      <c r="G63" s="32" t="s">
        <v>80</v>
      </c>
      <c r="H63" s="51">
        <v>1987.07</v>
      </c>
      <c r="I63" s="32" t="s">
        <v>354</v>
      </c>
      <c r="J63" s="52" t="s">
        <v>391</v>
      </c>
      <c r="K63" s="48">
        <v>78.5</v>
      </c>
      <c r="L63" s="49">
        <v>80.4</v>
      </c>
      <c r="M63" s="49">
        <v>79.45</v>
      </c>
      <c r="N63" s="53" t="s">
        <v>392</v>
      </c>
      <c r="O63" s="32">
        <f ca="1" t="shared" si="1"/>
        <v>33</v>
      </c>
      <c r="P63" s="43"/>
      <c r="Q63" s="16"/>
      <c r="R63" s="53" t="s">
        <v>393</v>
      </c>
      <c r="S63" s="80" t="s">
        <v>394</v>
      </c>
      <c r="T63" s="51" t="s">
        <v>80</v>
      </c>
      <c r="U63" s="43" t="s">
        <v>130</v>
      </c>
      <c r="V63" s="52" t="s">
        <v>395</v>
      </c>
      <c r="W63" s="38"/>
      <c r="X63" s="38"/>
      <c r="Y63" s="88"/>
      <c r="Z63" s="83">
        <v>0</v>
      </c>
      <c r="AA63" s="83"/>
      <c r="AB63" s="83">
        <v>2</v>
      </c>
      <c r="AC63" s="83">
        <v>6</v>
      </c>
    </row>
    <row r="64" ht="30" hidden="1" customHeight="1" spans="1:29">
      <c r="A64" s="38">
        <v>61</v>
      </c>
      <c r="B64" s="38" t="s">
        <v>396</v>
      </c>
      <c r="C64" s="38" t="s">
        <v>97</v>
      </c>
      <c r="D64" s="40" t="s">
        <v>390</v>
      </c>
      <c r="E64" s="40" t="s">
        <v>390</v>
      </c>
      <c r="F64" s="40"/>
      <c r="G64" s="32" t="s">
        <v>295</v>
      </c>
      <c r="H64" s="51">
        <v>1994.08</v>
      </c>
      <c r="I64" s="32" t="s">
        <v>59</v>
      </c>
      <c r="J64" s="52" t="s">
        <v>397</v>
      </c>
      <c r="K64" s="48">
        <v>77.5</v>
      </c>
      <c r="L64" s="49">
        <v>79.88</v>
      </c>
      <c r="M64" s="49">
        <v>78.69</v>
      </c>
      <c r="N64" s="53" t="s">
        <v>398</v>
      </c>
      <c r="O64" s="32">
        <f ca="1" t="shared" si="1"/>
        <v>26</v>
      </c>
      <c r="P64" s="43"/>
      <c r="Q64" s="16"/>
      <c r="R64" s="53" t="s">
        <v>399</v>
      </c>
      <c r="S64" s="43" t="s">
        <v>400</v>
      </c>
      <c r="T64" s="51" t="s">
        <v>401</v>
      </c>
      <c r="U64" s="43" t="s">
        <v>130</v>
      </c>
      <c r="V64" s="52" t="s">
        <v>402</v>
      </c>
      <c r="W64" s="38"/>
      <c r="X64" s="38"/>
      <c r="Y64" s="88"/>
      <c r="Z64" s="83"/>
      <c r="AA64" s="83"/>
      <c r="AB64" s="83"/>
      <c r="AC64" s="83"/>
    </row>
    <row r="65" ht="30" hidden="1" customHeight="1" spans="1:29">
      <c r="A65" s="38">
        <v>62</v>
      </c>
      <c r="B65" s="38" t="s">
        <v>403</v>
      </c>
      <c r="C65" s="38" t="s">
        <v>41</v>
      </c>
      <c r="D65" s="40" t="s">
        <v>390</v>
      </c>
      <c r="E65" s="40" t="s">
        <v>390</v>
      </c>
      <c r="F65" s="40"/>
      <c r="G65" s="32" t="s">
        <v>226</v>
      </c>
      <c r="H65" s="51">
        <v>1995.07</v>
      </c>
      <c r="I65" s="32" t="s">
        <v>59</v>
      </c>
      <c r="J65" s="52" t="s">
        <v>404</v>
      </c>
      <c r="K65" s="48">
        <v>76.25</v>
      </c>
      <c r="L65" s="49">
        <v>80.2</v>
      </c>
      <c r="M65" s="49">
        <v>78.225</v>
      </c>
      <c r="N65" s="53" t="s">
        <v>405</v>
      </c>
      <c r="O65" s="32">
        <f ca="1" t="shared" si="1"/>
        <v>25</v>
      </c>
      <c r="P65" s="43"/>
      <c r="Q65" s="16"/>
      <c r="R65" s="53" t="s">
        <v>406</v>
      </c>
      <c r="S65" s="32" t="s">
        <v>407</v>
      </c>
      <c r="T65" s="51" t="s">
        <v>153</v>
      </c>
      <c r="U65" s="43" t="s">
        <v>130</v>
      </c>
      <c r="V65" s="52" t="s">
        <v>408</v>
      </c>
      <c r="W65" s="38"/>
      <c r="X65" s="38"/>
      <c r="Y65" s="88"/>
      <c r="Z65" s="83"/>
      <c r="AA65" s="83"/>
      <c r="AB65" s="83"/>
      <c r="AC65" s="83"/>
    </row>
    <row r="66" ht="30" hidden="1" customHeight="1" spans="1:29">
      <c r="A66" s="38">
        <v>63</v>
      </c>
      <c r="B66" s="38" t="s">
        <v>409</v>
      </c>
      <c r="C66" s="38" t="s">
        <v>41</v>
      </c>
      <c r="D66" s="40" t="s">
        <v>390</v>
      </c>
      <c r="E66" s="40" t="s">
        <v>390</v>
      </c>
      <c r="F66" s="40"/>
      <c r="G66" s="32" t="s">
        <v>228</v>
      </c>
      <c r="H66" s="51">
        <v>1989.07</v>
      </c>
      <c r="I66" s="32" t="s">
        <v>59</v>
      </c>
      <c r="J66" s="52" t="s">
        <v>410</v>
      </c>
      <c r="K66" s="48">
        <v>76</v>
      </c>
      <c r="L66" s="49">
        <v>79.74</v>
      </c>
      <c r="M66" s="49">
        <v>77.87</v>
      </c>
      <c r="N66" s="53" t="s">
        <v>411</v>
      </c>
      <c r="O66" s="32">
        <f ca="1" t="shared" si="1"/>
        <v>31</v>
      </c>
      <c r="P66" s="43"/>
      <c r="Q66" s="16"/>
      <c r="R66" s="53" t="s">
        <v>412</v>
      </c>
      <c r="S66" s="80" t="s">
        <v>413</v>
      </c>
      <c r="T66" s="51" t="s">
        <v>228</v>
      </c>
      <c r="U66" s="43" t="s">
        <v>130</v>
      </c>
      <c r="V66" s="52" t="s">
        <v>414</v>
      </c>
      <c r="W66" s="38"/>
      <c r="X66" s="38"/>
      <c r="Y66" s="88"/>
      <c r="Z66" s="83"/>
      <c r="AA66" s="83"/>
      <c r="AB66" s="83"/>
      <c r="AC66" s="83"/>
    </row>
    <row r="67" ht="30" hidden="1" customHeight="1" spans="1:29">
      <c r="A67" s="38">
        <v>64</v>
      </c>
      <c r="B67" s="38" t="s">
        <v>415</v>
      </c>
      <c r="C67" s="38" t="s">
        <v>41</v>
      </c>
      <c r="D67" s="40" t="s">
        <v>390</v>
      </c>
      <c r="E67" s="40" t="s">
        <v>390</v>
      </c>
      <c r="F67" s="40"/>
      <c r="G67" s="32" t="s">
        <v>416</v>
      </c>
      <c r="H67" s="51">
        <v>1987.09</v>
      </c>
      <c r="I67" s="43" t="s">
        <v>46</v>
      </c>
      <c r="J67" s="52" t="s">
        <v>417</v>
      </c>
      <c r="K67" s="48"/>
      <c r="L67" s="49">
        <v>77.58</v>
      </c>
      <c r="M67" s="49">
        <v>77.58</v>
      </c>
      <c r="N67" s="53" t="s">
        <v>418</v>
      </c>
      <c r="O67" s="32">
        <f ca="1" t="shared" si="1"/>
        <v>33</v>
      </c>
      <c r="P67" s="32"/>
      <c r="Q67" s="16"/>
      <c r="R67" s="53" t="s">
        <v>419</v>
      </c>
      <c r="S67" s="43" t="s">
        <v>420</v>
      </c>
      <c r="T67" s="51" t="s">
        <v>416</v>
      </c>
      <c r="U67" s="43" t="s">
        <v>421</v>
      </c>
      <c r="V67" s="52" t="s">
        <v>422</v>
      </c>
      <c r="W67" s="38" t="s">
        <v>72</v>
      </c>
      <c r="X67" s="38"/>
      <c r="Y67" s="88"/>
      <c r="Z67" s="83"/>
      <c r="AA67" s="83"/>
      <c r="AB67" s="83"/>
      <c r="AC67" s="83"/>
    </row>
    <row r="68" ht="30" hidden="1" customHeight="1" spans="1:29">
      <c r="A68" s="38">
        <v>65</v>
      </c>
      <c r="B68" s="38" t="s">
        <v>423</v>
      </c>
      <c r="C68" s="38" t="s">
        <v>41</v>
      </c>
      <c r="D68" s="40" t="s">
        <v>390</v>
      </c>
      <c r="E68" s="40" t="s">
        <v>390</v>
      </c>
      <c r="F68" s="40"/>
      <c r="G68" s="43" t="s">
        <v>424</v>
      </c>
      <c r="H68" s="51">
        <v>1997.06</v>
      </c>
      <c r="I68" s="43" t="s">
        <v>59</v>
      </c>
      <c r="J68" s="52" t="s">
        <v>425</v>
      </c>
      <c r="K68" s="48">
        <v>74.75</v>
      </c>
      <c r="L68" s="49">
        <v>80.34</v>
      </c>
      <c r="M68" s="49">
        <v>77.545</v>
      </c>
      <c r="N68" s="53" t="s">
        <v>426</v>
      </c>
      <c r="O68" s="32">
        <f ca="1" t="shared" si="1"/>
        <v>23</v>
      </c>
      <c r="P68" s="32"/>
      <c r="Q68" s="16"/>
      <c r="R68" s="53" t="s">
        <v>427</v>
      </c>
      <c r="S68" s="43" t="s">
        <v>420</v>
      </c>
      <c r="T68" s="51" t="s">
        <v>424</v>
      </c>
      <c r="U68" s="43" t="s">
        <v>130</v>
      </c>
      <c r="V68" s="52" t="s">
        <v>428</v>
      </c>
      <c r="W68" s="38"/>
      <c r="X68" s="38" t="s">
        <v>52</v>
      </c>
      <c r="Y68" s="88"/>
      <c r="Z68" s="83"/>
      <c r="AA68" s="83" t="s">
        <v>252</v>
      </c>
      <c r="AB68" s="83"/>
      <c r="AC68" s="83"/>
    </row>
    <row r="69" ht="30" hidden="1" customHeight="1" spans="1:29">
      <c r="A69" s="38">
        <v>66</v>
      </c>
      <c r="B69" s="38" t="s">
        <v>429</v>
      </c>
      <c r="C69" s="38" t="s">
        <v>41</v>
      </c>
      <c r="D69" s="40" t="s">
        <v>390</v>
      </c>
      <c r="E69" s="40" t="s">
        <v>390</v>
      </c>
      <c r="F69" s="40"/>
      <c r="G69" s="32" t="s">
        <v>226</v>
      </c>
      <c r="H69" s="43">
        <v>1996.08</v>
      </c>
      <c r="I69" s="43" t="s">
        <v>59</v>
      </c>
      <c r="J69" s="52" t="s">
        <v>430</v>
      </c>
      <c r="K69" s="48">
        <v>74.5</v>
      </c>
      <c r="L69" s="49">
        <v>79.3</v>
      </c>
      <c r="M69" s="49">
        <v>76.9</v>
      </c>
      <c r="N69" s="53" t="s">
        <v>431</v>
      </c>
      <c r="O69" s="32">
        <f ca="1" t="shared" si="1"/>
        <v>24</v>
      </c>
      <c r="P69" s="43"/>
      <c r="Q69" s="16"/>
      <c r="R69" s="53" t="s">
        <v>432</v>
      </c>
      <c r="S69" s="43" t="s">
        <v>420</v>
      </c>
      <c r="T69" s="51" t="s">
        <v>433</v>
      </c>
      <c r="U69" s="43" t="s">
        <v>130</v>
      </c>
      <c r="V69" s="52" t="s">
        <v>434</v>
      </c>
      <c r="W69" s="38"/>
      <c r="X69" s="38" t="s">
        <v>52</v>
      </c>
      <c r="Y69" s="88"/>
      <c r="Z69" s="83"/>
      <c r="AA69" s="83" t="s">
        <v>252</v>
      </c>
      <c r="AB69" s="83"/>
      <c r="AC69" s="83"/>
    </row>
    <row r="70" ht="30" hidden="1" customHeight="1" spans="1:29">
      <c r="A70" s="38">
        <v>67</v>
      </c>
      <c r="B70" s="38" t="s">
        <v>435</v>
      </c>
      <c r="C70" s="38" t="s">
        <v>97</v>
      </c>
      <c r="D70" s="40" t="s">
        <v>390</v>
      </c>
      <c r="E70" s="40" t="s">
        <v>390</v>
      </c>
      <c r="F70" s="40"/>
      <c r="G70" s="32" t="s">
        <v>436</v>
      </c>
      <c r="H70" s="43">
        <v>1991.02</v>
      </c>
      <c r="I70" s="43" t="s">
        <v>46</v>
      </c>
      <c r="J70" s="53" t="s">
        <v>437</v>
      </c>
      <c r="K70" s="48"/>
      <c r="L70" s="49">
        <v>76.8</v>
      </c>
      <c r="M70" s="49">
        <v>76.8</v>
      </c>
      <c r="N70" s="53" t="s">
        <v>438</v>
      </c>
      <c r="O70" s="32">
        <f ca="1" t="shared" si="1"/>
        <v>29</v>
      </c>
      <c r="P70" s="43"/>
      <c r="Q70" s="16"/>
      <c r="R70" s="53" t="s">
        <v>439</v>
      </c>
      <c r="S70" s="43" t="s">
        <v>400</v>
      </c>
      <c r="T70" s="43" t="s">
        <v>80</v>
      </c>
      <c r="U70" s="43" t="s">
        <v>130</v>
      </c>
      <c r="V70" s="52" t="s">
        <v>440</v>
      </c>
      <c r="W70" s="38" t="s">
        <v>52</v>
      </c>
      <c r="X70" s="38"/>
      <c r="Y70" s="88"/>
      <c r="Z70" s="83"/>
      <c r="AA70" s="83"/>
      <c r="AB70" s="83"/>
      <c r="AC70" s="83"/>
    </row>
    <row r="71" ht="30" hidden="1" customHeight="1" spans="1:29">
      <c r="A71" s="38">
        <v>68</v>
      </c>
      <c r="B71" s="38" t="s">
        <v>441</v>
      </c>
      <c r="C71" s="38" t="s">
        <v>41</v>
      </c>
      <c r="D71" s="39" t="s">
        <v>442</v>
      </c>
      <c r="E71" s="40" t="s">
        <v>443</v>
      </c>
      <c r="F71" s="40"/>
      <c r="G71" s="32" t="s">
        <v>80</v>
      </c>
      <c r="H71" s="51">
        <v>1991.11</v>
      </c>
      <c r="I71" s="32" t="s">
        <v>59</v>
      </c>
      <c r="J71" s="52" t="s">
        <v>444</v>
      </c>
      <c r="K71" s="48">
        <v>78.75</v>
      </c>
      <c r="L71" s="49">
        <v>83</v>
      </c>
      <c r="M71" s="49">
        <v>80.875</v>
      </c>
      <c r="N71" s="53" t="s">
        <v>445</v>
      </c>
      <c r="O71" s="32">
        <f ca="1" t="shared" si="1"/>
        <v>29</v>
      </c>
      <c r="P71" s="43"/>
      <c r="Q71" s="16"/>
      <c r="R71" s="53" t="s">
        <v>446</v>
      </c>
      <c r="S71" s="80" t="s">
        <v>447</v>
      </c>
      <c r="T71" s="96" t="s">
        <v>51</v>
      </c>
      <c r="U71" s="32" t="s">
        <v>130</v>
      </c>
      <c r="V71" s="80" t="s">
        <v>448</v>
      </c>
      <c r="W71" s="38"/>
      <c r="X71" s="38"/>
      <c r="Y71" s="88"/>
      <c r="Z71" s="83">
        <v>3</v>
      </c>
      <c r="AA71" s="83"/>
      <c r="AB71" s="83">
        <v>1</v>
      </c>
      <c r="AC71" s="83">
        <v>3</v>
      </c>
    </row>
    <row r="72" ht="30" hidden="1" customHeight="1" spans="1:29">
      <c r="A72" s="38">
        <v>69</v>
      </c>
      <c r="B72" s="38" t="s">
        <v>449</v>
      </c>
      <c r="C72" s="38" t="s">
        <v>97</v>
      </c>
      <c r="D72" s="39" t="s">
        <v>442</v>
      </c>
      <c r="E72" s="40" t="s">
        <v>443</v>
      </c>
      <c r="F72" s="40"/>
      <c r="G72" s="32" t="s">
        <v>80</v>
      </c>
      <c r="H72" s="51">
        <v>1991.06</v>
      </c>
      <c r="I72" s="32" t="s">
        <v>59</v>
      </c>
      <c r="J72" s="52" t="s">
        <v>450</v>
      </c>
      <c r="K72" s="48">
        <v>77.75</v>
      </c>
      <c r="L72" s="49">
        <v>83.6</v>
      </c>
      <c r="M72" s="49">
        <v>80.675</v>
      </c>
      <c r="N72" s="53" t="s">
        <v>451</v>
      </c>
      <c r="O72" s="32">
        <f ca="1" t="shared" si="1"/>
        <v>29</v>
      </c>
      <c r="P72" s="43"/>
      <c r="Q72" s="16"/>
      <c r="R72" s="53" t="s">
        <v>452</v>
      </c>
      <c r="S72" s="80" t="s">
        <v>453</v>
      </c>
      <c r="T72" s="79" t="s">
        <v>454</v>
      </c>
      <c r="U72" s="32" t="s">
        <v>130</v>
      </c>
      <c r="V72" s="52" t="s">
        <v>72</v>
      </c>
      <c r="W72" s="38"/>
      <c r="X72" s="38" t="s">
        <v>52</v>
      </c>
      <c r="Y72" s="88"/>
      <c r="Z72" s="83"/>
      <c r="AA72" s="83" t="s">
        <v>252</v>
      </c>
      <c r="AB72" s="83"/>
      <c r="AC72" s="83"/>
    </row>
    <row r="73" ht="30" customHeight="1" spans="1:29">
      <c r="A73" s="38">
        <v>30</v>
      </c>
      <c r="B73" s="38" t="s">
        <v>455</v>
      </c>
      <c r="C73" s="38" t="s">
        <v>97</v>
      </c>
      <c r="D73" s="39" t="s">
        <v>442</v>
      </c>
      <c r="E73" s="28" t="s">
        <v>456</v>
      </c>
      <c r="F73" s="40"/>
      <c r="G73" s="32" t="s">
        <v>58</v>
      </c>
      <c r="H73" s="51">
        <v>1989.02</v>
      </c>
      <c r="I73" s="32" t="s">
        <v>59</v>
      </c>
      <c r="J73" s="52" t="s">
        <v>457</v>
      </c>
      <c r="K73" s="48">
        <v>85</v>
      </c>
      <c r="L73" s="49">
        <v>86.4</v>
      </c>
      <c r="M73" s="49">
        <v>85.7</v>
      </c>
      <c r="N73" s="53" t="s">
        <v>458</v>
      </c>
      <c r="O73" s="32">
        <f ca="1" t="shared" si="1"/>
        <v>31</v>
      </c>
      <c r="P73" s="43"/>
      <c r="Q73" s="16"/>
      <c r="R73" s="53" t="s">
        <v>459</v>
      </c>
      <c r="S73" s="80" t="s">
        <v>460</v>
      </c>
      <c r="T73" s="8" t="s">
        <v>461</v>
      </c>
      <c r="U73" s="43" t="s">
        <v>130</v>
      </c>
      <c r="V73" s="97" t="s">
        <v>462</v>
      </c>
      <c r="W73" s="38"/>
      <c r="X73" s="26"/>
      <c r="Y73" s="81" t="s">
        <v>55</v>
      </c>
      <c r="Z73" s="82"/>
      <c r="AA73" s="83"/>
      <c r="AB73" s="83"/>
      <c r="AC73" s="83"/>
    </row>
    <row r="74" ht="30" customHeight="1" spans="1:29">
      <c r="A74" s="38">
        <v>31</v>
      </c>
      <c r="B74" s="38" t="s">
        <v>463</v>
      </c>
      <c r="C74" s="38" t="s">
        <v>41</v>
      </c>
      <c r="D74" s="39" t="s">
        <v>442</v>
      </c>
      <c r="E74" s="28" t="s">
        <v>456</v>
      </c>
      <c r="F74" s="40"/>
      <c r="G74" s="32" t="s">
        <v>80</v>
      </c>
      <c r="H74" s="51">
        <v>1987.09</v>
      </c>
      <c r="I74" s="32" t="s">
        <v>46</v>
      </c>
      <c r="J74" s="52" t="s">
        <v>464</v>
      </c>
      <c r="K74" s="48"/>
      <c r="L74" s="49">
        <v>83.6</v>
      </c>
      <c r="M74" s="49">
        <v>83.6</v>
      </c>
      <c r="N74" s="53" t="s">
        <v>465</v>
      </c>
      <c r="O74" s="32">
        <f ca="1" t="shared" si="1"/>
        <v>33</v>
      </c>
      <c r="P74" s="43">
        <v>211</v>
      </c>
      <c r="Q74" s="16"/>
      <c r="R74" s="53" t="s">
        <v>466</v>
      </c>
      <c r="S74" s="80" t="s">
        <v>467</v>
      </c>
      <c r="T74" s="51" t="s">
        <v>80</v>
      </c>
      <c r="U74" s="32" t="s">
        <v>130</v>
      </c>
      <c r="V74" s="52" t="s">
        <v>72</v>
      </c>
      <c r="W74" s="38" t="s">
        <v>72</v>
      </c>
      <c r="X74" s="26" t="s">
        <v>52</v>
      </c>
      <c r="Y74" s="81" t="s">
        <v>55</v>
      </c>
      <c r="Z74" s="82"/>
      <c r="AA74" s="83"/>
      <c r="AB74" s="83"/>
      <c r="AC74" s="83"/>
    </row>
    <row r="75" ht="30" hidden="1" customHeight="1" spans="1:29">
      <c r="A75" s="38">
        <v>72</v>
      </c>
      <c r="B75" s="38" t="s">
        <v>468</v>
      </c>
      <c r="C75" s="38" t="s">
        <v>41</v>
      </c>
      <c r="D75" s="39" t="s">
        <v>442</v>
      </c>
      <c r="E75" s="40" t="s">
        <v>456</v>
      </c>
      <c r="F75" s="40"/>
      <c r="G75" s="32" t="s">
        <v>169</v>
      </c>
      <c r="H75" s="51">
        <v>1994.07</v>
      </c>
      <c r="I75" s="32" t="s">
        <v>59</v>
      </c>
      <c r="J75" s="52" t="s">
        <v>469</v>
      </c>
      <c r="K75" s="48">
        <v>80</v>
      </c>
      <c r="L75" s="49">
        <v>80.6</v>
      </c>
      <c r="M75" s="49">
        <v>80.3</v>
      </c>
      <c r="N75" s="53" t="s">
        <v>470</v>
      </c>
      <c r="O75" s="32">
        <f ca="1" t="shared" si="1"/>
        <v>26</v>
      </c>
      <c r="P75" s="43"/>
      <c r="Q75" s="16"/>
      <c r="R75" s="53" t="s">
        <v>471</v>
      </c>
      <c r="S75" s="80" t="s">
        <v>472</v>
      </c>
      <c r="T75" s="98" t="s">
        <v>51</v>
      </c>
      <c r="U75" s="32" t="s">
        <v>130</v>
      </c>
      <c r="V75" s="80" t="s">
        <v>473</v>
      </c>
      <c r="W75" s="38"/>
      <c r="X75" s="38" t="s">
        <v>52</v>
      </c>
      <c r="Y75" s="88"/>
      <c r="Z75" s="83"/>
      <c r="AA75" s="83"/>
      <c r="AB75" s="83"/>
      <c r="AC75" s="83"/>
    </row>
    <row r="76" ht="30" customHeight="1" spans="1:29">
      <c r="A76" s="38">
        <v>32</v>
      </c>
      <c r="B76" s="38" t="s">
        <v>474</v>
      </c>
      <c r="C76" s="38" t="s">
        <v>97</v>
      </c>
      <c r="D76" s="39" t="s">
        <v>442</v>
      </c>
      <c r="E76" s="28" t="s">
        <v>475</v>
      </c>
      <c r="F76" s="40"/>
      <c r="G76" s="32" t="s">
        <v>476</v>
      </c>
      <c r="H76" s="51">
        <v>1990.01</v>
      </c>
      <c r="I76" s="32" t="s">
        <v>46</v>
      </c>
      <c r="J76" s="52" t="s">
        <v>477</v>
      </c>
      <c r="K76" s="94"/>
      <c r="L76" s="49">
        <v>79.8</v>
      </c>
      <c r="M76" s="49">
        <v>79.8</v>
      </c>
      <c r="N76" s="53" t="s">
        <v>478</v>
      </c>
      <c r="O76" s="32">
        <f ca="1" t="shared" si="1"/>
        <v>30</v>
      </c>
      <c r="P76" s="43">
        <v>985</v>
      </c>
      <c r="Q76" s="16"/>
      <c r="R76" s="53" t="s">
        <v>479</v>
      </c>
      <c r="S76" s="80" t="s">
        <v>480</v>
      </c>
      <c r="T76" s="51" t="s">
        <v>481</v>
      </c>
      <c r="U76" s="32" t="s">
        <v>52</v>
      </c>
      <c r="V76" s="80" t="s">
        <v>482</v>
      </c>
      <c r="W76" s="38" t="s">
        <v>72</v>
      </c>
      <c r="X76" s="26"/>
      <c r="Y76" s="81" t="s">
        <v>55</v>
      </c>
      <c r="Z76" s="82"/>
      <c r="AA76" s="83"/>
      <c r="AB76" s="83"/>
      <c r="AC76" s="83"/>
    </row>
    <row r="77" ht="30" hidden="1" customHeight="1" spans="1:29">
      <c r="A77" s="38">
        <v>74</v>
      </c>
      <c r="B77" s="38" t="s">
        <v>483</v>
      </c>
      <c r="C77" s="38" t="s">
        <v>97</v>
      </c>
      <c r="D77" s="39" t="s">
        <v>442</v>
      </c>
      <c r="E77" s="40" t="s">
        <v>475</v>
      </c>
      <c r="F77" s="40"/>
      <c r="G77" s="32" t="s">
        <v>484</v>
      </c>
      <c r="H77" s="51">
        <v>1990.08</v>
      </c>
      <c r="I77" s="32" t="s">
        <v>59</v>
      </c>
      <c r="J77" s="52" t="s">
        <v>485</v>
      </c>
      <c r="K77" s="48">
        <v>80</v>
      </c>
      <c r="L77" s="49">
        <v>73.8</v>
      </c>
      <c r="M77" s="49">
        <v>76.9</v>
      </c>
      <c r="N77" s="53" t="s">
        <v>486</v>
      </c>
      <c r="O77" s="32">
        <f ca="1" t="shared" si="1"/>
        <v>30</v>
      </c>
      <c r="P77" s="43"/>
      <c r="Q77" s="16"/>
      <c r="R77" s="53" t="s">
        <v>487</v>
      </c>
      <c r="S77" s="80" t="s">
        <v>488</v>
      </c>
      <c r="T77" s="96" t="s">
        <v>489</v>
      </c>
      <c r="U77" s="32" t="s">
        <v>130</v>
      </c>
      <c r="V77" s="80" t="s">
        <v>490</v>
      </c>
      <c r="W77" s="38"/>
      <c r="X77" s="38" t="s">
        <v>52</v>
      </c>
      <c r="Y77" s="88"/>
      <c r="Z77" s="83"/>
      <c r="AA77" s="83"/>
      <c r="AB77" s="83"/>
      <c r="AC77" s="83"/>
    </row>
    <row r="78" ht="30" hidden="1" customHeight="1" spans="1:29">
      <c r="A78" s="38">
        <v>75</v>
      </c>
      <c r="B78" s="38" t="s">
        <v>491</v>
      </c>
      <c r="C78" s="38" t="s">
        <v>41</v>
      </c>
      <c r="D78" s="39" t="s">
        <v>492</v>
      </c>
      <c r="E78" s="40" t="s">
        <v>493</v>
      </c>
      <c r="F78" s="40"/>
      <c r="G78" s="32" t="s">
        <v>58</v>
      </c>
      <c r="H78" s="51">
        <v>1997.07</v>
      </c>
      <c r="I78" s="32" t="s">
        <v>59</v>
      </c>
      <c r="J78" s="52" t="s">
        <v>185</v>
      </c>
      <c r="K78" s="48">
        <v>78.5</v>
      </c>
      <c r="L78" s="49">
        <v>81.8</v>
      </c>
      <c r="M78" s="49">
        <v>80.15</v>
      </c>
      <c r="N78" s="53"/>
      <c r="O78" s="32"/>
      <c r="P78" s="43"/>
      <c r="Q78" s="16"/>
      <c r="R78" s="53"/>
      <c r="S78" s="32" t="s">
        <v>63</v>
      </c>
      <c r="T78" s="51" t="s">
        <v>58</v>
      </c>
      <c r="U78" s="32" t="s">
        <v>130</v>
      </c>
      <c r="V78" s="52" t="s">
        <v>72</v>
      </c>
      <c r="W78" s="38"/>
      <c r="X78" s="38"/>
      <c r="Y78" s="88"/>
      <c r="Z78" s="83">
        <v>0</v>
      </c>
      <c r="AA78" s="83"/>
      <c r="AB78" s="83"/>
      <c r="AC78" s="83">
        <v>2</v>
      </c>
    </row>
    <row r="79" ht="30" hidden="1" customHeight="1" spans="1:29">
      <c r="A79" s="38">
        <v>76</v>
      </c>
      <c r="B79" s="38" t="s">
        <v>494</v>
      </c>
      <c r="C79" s="38" t="s">
        <v>41</v>
      </c>
      <c r="D79" s="39" t="s">
        <v>492</v>
      </c>
      <c r="E79" s="40" t="s">
        <v>493</v>
      </c>
      <c r="F79" s="40"/>
      <c r="G79" s="32" t="s">
        <v>80</v>
      </c>
      <c r="H79" s="58">
        <v>1997.1</v>
      </c>
      <c r="I79" s="32" t="s">
        <v>59</v>
      </c>
      <c r="J79" s="52" t="s">
        <v>495</v>
      </c>
      <c r="K79" s="48">
        <v>75.75</v>
      </c>
      <c r="L79" s="48">
        <v>81</v>
      </c>
      <c r="M79" s="48">
        <v>78.375</v>
      </c>
      <c r="N79" s="53" t="s">
        <v>496</v>
      </c>
      <c r="O79" s="32">
        <f ca="1" t="shared" ref="O79:O103" si="2">YEAR(TODAY())-MID(N79,7,4)</f>
        <v>23</v>
      </c>
      <c r="P79" s="43"/>
      <c r="Q79" s="16" t="s">
        <v>324</v>
      </c>
      <c r="R79" s="53" t="s">
        <v>497</v>
      </c>
      <c r="S79" s="32" t="s">
        <v>63</v>
      </c>
      <c r="T79" s="58" t="s">
        <v>498</v>
      </c>
      <c r="U79" s="32" t="s">
        <v>130</v>
      </c>
      <c r="V79" s="52" t="s">
        <v>72</v>
      </c>
      <c r="W79" s="38"/>
      <c r="X79" s="38"/>
      <c r="Y79" s="88"/>
      <c r="Z79" s="83"/>
      <c r="AA79" s="83"/>
      <c r="AB79" s="83"/>
      <c r="AC79" s="83"/>
    </row>
    <row r="80" ht="30" customHeight="1" spans="1:29">
      <c r="A80" s="38">
        <v>33</v>
      </c>
      <c r="B80" s="38" t="s">
        <v>499</v>
      </c>
      <c r="C80" s="38" t="s">
        <v>97</v>
      </c>
      <c r="D80" s="39" t="s">
        <v>500</v>
      </c>
      <c r="E80" s="28" t="s">
        <v>501</v>
      </c>
      <c r="F80" s="40"/>
      <c r="G80" s="32" t="s">
        <v>226</v>
      </c>
      <c r="H80" s="51">
        <v>1992.09</v>
      </c>
      <c r="I80" s="32" t="s">
        <v>46</v>
      </c>
      <c r="J80" s="52" t="s">
        <v>502</v>
      </c>
      <c r="K80" s="48"/>
      <c r="L80" s="48">
        <v>82.6</v>
      </c>
      <c r="M80" s="48">
        <v>82.6</v>
      </c>
      <c r="N80" s="53" t="s">
        <v>503</v>
      </c>
      <c r="O80" s="32">
        <f ca="1" t="shared" si="2"/>
        <v>28</v>
      </c>
      <c r="P80" s="43">
        <v>211</v>
      </c>
      <c r="Q80" s="16"/>
      <c r="R80" s="53" t="s">
        <v>504</v>
      </c>
      <c r="S80" s="32" t="s">
        <v>63</v>
      </c>
      <c r="T80" s="51" t="s">
        <v>505</v>
      </c>
      <c r="U80" s="32" t="s">
        <v>130</v>
      </c>
      <c r="V80" s="52" t="s">
        <v>506</v>
      </c>
      <c r="W80" s="38" t="s">
        <v>52</v>
      </c>
      <c r="X80" s="26"/>
      <c r="Y80" s="81" t="s">
        <v>55</v>
      </c>
      <c r="Z80" s="82">
        <v>5</v>
      </c>
      <c r="AA80" s="83"/>
      <c r="AB80" s="83"/>
      <c r="AC80" s="82">
        <v>0</v>
      </c>
    </row>
    <row r="81" ht="30" customHeight="1" spans="1:29">
      <c r="A81" s="38">
        <v>34</v>
      </c>
      <c r="B81" s="38" t="s">
        <v>507</v>
      </c>
      <c r="C81" s="38" t="s">
        <v>41</v>
      </c>
      <c r="D81" s="39" t="s">
        <v>500</v>
      </c>
      <c r="E81" s="28" t="s">
        <v>501</v>
      </c>
      <c r="F81" s="40"/>
      <c r="G81" s="32" t="s">
        <v>58</v>
      </c>
      <c r="H81" s="51">
        <v>1993.08</v>
      </c>
      <c r="I81" s="32" t="s">
        <v>59</v>
      </c>
      <c r="J81" s="52" t="s">
        <v>508</v>
      </c>
      <c r="K81" s="48">
        <v>78</v>
      </c>
      <c r="L81" s="49">
        <v>83.2</v>
      </c>
      <c r="M81" s="49">
        <v>80.6</v>
      </c>
      <c r="N81" s="53" t="s">
        <v>509</v>
      </c>
      <c r="O81" s="32">
        <f ca="1" t="shared" si="2"/>
        <v>27</v>
      </c>
      <c r="P81" s="43"/>
      <c r="Q81" s="16"/>
      <c r="R81" s="53" t="s">
        <v>510</v>
      </c>
      <c r="S81" s="32" t="s">
        <v>63</v>
      </c>
      <c r="T81" s="51" t="s">
        <v>511</v>
      </c>
      <c r="U81" s="32" t="s">
        <v>130</v>
      </c>
      <c r="V81" s="52" t="s">
        <v>512</v>
      </c>
      <c r="W81" s="38"/>
      <c r="X81" s="26" t="s">
        <v>52</v>
      </c>
      <c r="Y81" s="81" t="s">
        <v>55</v>
      </c>
      <c r="Z81" s="82"/>
      <c r="AA81" s="83"/>
      <c r="AB81" s="83"/>
      <c r="AC81" s="83"/>
    </row>
    <row r="82" ht="30" customHeight="1" spans="1:29">
      <c r="A82" s="38">
        <v>35</v>
      </c>
      <c r="B82" s="38" t="s">
        <v>513</v>
      </c>
      <c r="C82" s="38" t="s">
        <v>97</v>
      </c>
      <c r="D82" s="39" t="s">
        <v>500</v>
      </c>
      <c r="E82" s="28" t="s">
        <v>501</v>
      </c>
      <c r="F82" s="40"/>
      <c r="G82" s="32" t="s">
        <v>514</v>
      </c>
      <c r="H82" s="51">
        <v>1991.06</v>
      </c>
      <c r="I82" s="32" t="s">
        <v>59</v>
      </c>
      <c r="J82" s="52" t="s">
        <v>515</v>
      </c>
      <c r="K82" s="48">
        <v>80</v>
      </c>
      <c r="L82" s="49">
        <v>81</v>
      </c>
      <c r="M82" s="49">
        <v>80.5</v>
      </c>
      <c r="N82" s="53" t="s">
        <v>516</v>
      </c>
      <c r="O82" s="32">
        <f ca="1" t="shared" si="2"/>
        <v>29</v>
      </c>
      <c r="P82" s="43"/>
      <c r="Q82" s="16"/>
      <c r="R82" s="53" t="s">
        <v>517</v>
      </c>
      <c r="S82" s="32" t="s">
        <v>63</v>
      </c>
      <c r="T82" s="51" t="s">
        <v>518</v>
      </c>
      <c r="U82" s="32" t="s">
        <v>130</v>
      </c>
      <c r="V82" s="52" t="s">
        <v>512</v>
      </c>
      <c r="W82" s="38"/>
      <c r="X82" s="26"/>
      <c r="Y82" s="81" t="s">
        <v>55</v>
      </c>
      <c r="Z82" s="82"/>
      <c r="AA82" s="83"/>
      <c r="AB82" s="83"/>
      <c r="AC82" s="83"/>
    </row>
    <row r="83" ht="30" customHeight="1" spans="1:29">
      <c r="A83" s="38">
        <v>36</v>
      </c>
      <c r="B83" s="38" t="s">
        <v>519</v>
      </c>
      <c r="C83" s="38" t="s">
        <v>97</v>
      </c>
      <c r="D83" s="39" t="s">
        <v>500</v>
      </c>
      <c r="E83" s="28" t="s">
        <v>501</v>
      </c>
      <c r="F83" s="40"/>
      <c r="G83" s="32" t="s">
        <v>83</v>
      </c>
      <c r="H83" s="51">
        <v>1994.03</v>
      </c>
      <c r="I83" s="32" t="s">
        <v>59</v>
      </c>
      <c r="J83" s="52" t="s">
        <v>520</v>
      </c>
      <c r="K83" s="48">
        <v>75</v>
      </c>
      <c r="L83" s="49">
        <v>82.2</v>
      </c>
      <c r="M83" s="49">
        <v>78.6</v>
      </c>
      <c r="N83" s="53" t="s">
        <v>521</v>
      </c>
      <c r="O83" s="32">
        <f ca="1" t="shared" si="2"/>
        <v>26</v>
      </c>
      <c r="P83" s="43"/>
      <c r="Q83" s="16"/>
      <c r="R83" s="53" t="s">
        <v>522</v>
      </c>
      <c r="S83" s="32" t="s">
        <v>63</v>
      </c>
      <c r="T83" s="51" t="s">
        <v>523</v>
      </c>
      <c r="U83" s="32" t="s">
        <v>130</v>
      </c>
      <c r="V83" s="52" t="s">
        <v>524</v>
      </c>
      <c r="W83" s="38"/>
      <c r="X83" s="26"/>
      <c r="Y83" s="81" t="s">
        <v>55</v>
      </c>
      <c r="Z83" s="82"/>
      <c r="AA83" s="83"/>
      <c r="AB83" s="83"/>
      <c r="AC83" s="83"/>
    </row>
    <row r="84" ht="30" customHeight="1" spans="1:29">
      <c r="A84" s="38">
        <v>37</v>
      </c>
      <c r="B84" s="38" t="s">
        <v>525</v>
      </c>
      <c r="C84" s="38" t="s">
        <v>97</v>
      </c>
      <c r="D84" s="39" t="s">
        <v>500</v>
      </c>
      <c r="E84" s="28" t="s">
        <v>501</v>
      </c>
      <c r="F84" s="40"/>
      <c r="G84" s="43" t="s">
        <v>169</v>
      </c>
      <c r="H84" s="51">
        <v>1991.02</v>
      </c>
      <c r="I84" s="32" t="s">
        <v>59</v>
      </c>
      <c r="J84" s="52" t="s">
        <v>526</v>
      </c>
      <c r="K84" s="48">
        <v>73.5</v>
      </c>
      <c r="L84" s="49">
        <v>83</v>
      </c>
      <c r="M84" s="49">
        <v>78.25</v>
      </c>
      <c r="N84" s="53" t="s">
        <v>527</v>
      </c>
      <c r="O84" s="32">
        <f ca="1" t="shared" si="2"/>
        <v>29</v>
      </c>
      <c r="P84" s="43"/>
      <c r="Q84" s="16"/>
      <c r="R84" s="53" t="s">
        <v>528</v>
      </c>
      <c r="S84" s="32" t="s">
        <v>63</v>
      </c>
      <c r="T84" s="51" t="s">
        <v>529</v>
      </c>
      <c r="U84" s="32" t="s">
        <v>130</v>
      </c>
      <c r="V84" s="52" t="s">
        <v>512</v>
      </c>
      <c r="W84" s="38"/>
      <c r="X84" s="26"/>
      <c r="Y84" s="81" t="s">
        <v>55</v>
      </c>
      <c r="Z84" s="82"/>
      <c r="AA84" s="83"/>
      <c r="AB84" s="83"/>
      <c r="AC84" s="83"/>
    </row>
    <row r="85" ht="30" hidden="1" customHeight="1" spans="1:29">
      <c r="A85" s="38">
        <v>82</v>
      </c>
      <c r="B85" s="38" t="s">
        <v>530</v>
      </c>
      <c r="C85" s="38" t="s">
        <v>41</v>
      </c>
      <c r="D85" s="39" t="s">
        <v>531</v>
      </c>
      <c r="E85" s="40" t="s">
        <v>532</v>
      </c>
      <c r="F85" s="40"/>
      <c r="G85" s="32" t="s">
        <v>104</v>
      </c>
      <c r="H85" s="51">
        <v>1996.01</v>
      </c>
      <c r="I85" s="32" t="s">
        <v>59</v>
      </c>
      <c r="J85" s="52" t="s">
        <v>533</v>
      </c>
      <c r="K85" s="48">
        <v>81.25</v>
      </c>
      <c r="L85" s="49">
        <v>80.4</v>
      </c>
      <c r="M85" s="49">
        <v>80.825</v>
      </c>
      <c r="N85" s="53" t="s">
        <v>534</v>
      </c>
      <c r="O85" s="32">
        <f ca="1" t="shared" si="2"/>
        <v>24</v>
      </c>
      <c r="P85" s="43"/>
      <c r="Q85" s="16"/>
      <c r="R85" s="53" t="s">
        <v>535</v>
      </c>
      <c r="S85" s="32" t="s">
        <v>400</v>
      </c>
      <c r="T85" s="51" t="s">
        <v>104</v>
      </c>
      <c r="U85" s="32" t="s">
        <v>536</v>
      </c>
      <c r="V85" s="52" t="s">
        <v>72</v>
      </c>
      <c r="W85" s="38"/>
      <c r="X85" s="38"/>
      <c r="Y85" s="88"/>
      <c r="Z85" s="83">
        <v>0</v>
      </c>
      <c r="AA85" s="83"/>
      <c r="AB85" s="83"/>
      <c r="AC85" s="83">
        <v>2</v>
      </c>
    </row>
    <row r="86" ht="30" hidden="1" customHeight="1" spans="1:29">
      <c r="A86" s="38">
        <v>83</v>
      </c>
      <c r="B86" s="38" t="s">
        <v>537</v>
      </c>
      <c r="C86" s="38" t="s">
        <v>97</v>
      </c>
      <c r="D86" s="39" t="s">
        <v>531</v>
      </c>
      <c r="E86" s="40" t="s">
        <v>532</v>
      </c>
      <c r="F86" s="40"/>
      <c r="G86" s="43" t="s">
        <v>538</v>
      </c>
      <c r="H86" s="51">
        <v>1996.05</v>
      </c>
      <c r="I86" s="32" t="s">
        <v>59</v>
      </c>
      <c r="J86" s="52" t="s">
        <v>539</v>
      </c>
      <c r="K86" s="48">
        <v>82.5</v>
      </c>
      <c r="L86" s="49">
        <v>77.8</v>
      </c>
      <c r="M86" s="49">
        <v>80.15</v>
      </c>
      <c r="N86" s="53" t="s">
        <v>540</v>
      </c>
      <c r="O86" s="32">
        <f ca="1" t="shared" si="2"/>
        <v>24</v>
      </c>
      <c r="P86" s="43"/>
      <c r="Q86" s="16"/>
      <c r="R86" s="53" t="s">
        <v>541</v>
      </c>
      <c r="S86" s="32" t="s">
        <v>400</v>
      </c>
      <c r="T86" s="51" t="s">
        <v>538</v>
      </c>
      <c r="U86" s="32" t="s">
        <v>536</v>
      </c>
      <c r="V86" s="52" t="s">
        <v>72</v>
      </c>
      <c r="W86" s="38"/>
      <c r="X86" s="38"/>
      <c r="Y86" s="88"/>
      <c r="Z86" s="83"/>
      <c r="AA86" s="83"/>
      <c r="AB86" s="83"/>
      <c r="AC86" s="83"/>
    </row>
    <row r="87" ht="30" hidden="1" customHeight="1" spans="1:29">
      <c r="A87" s="38">
        <v>84</v>
      </c>
      <c r="B87" s="38" t="s">
        <v>542</v>
      </c>
      <c r="C87" s="38" t="s">
        <v>41</v>
      </c>
      <c r="D87" s="39" t="s">
        <v>543</v>
      </c>
      <c r="E87" s="40" t="s">
        <v>544</v>
      </c>
      <c r="F87" s="40"/>
      <c r="G87" s="32" t="s">
        <v>58</v>
      </c>
      <c r="H87" s="58">
        <v>1994.1</v>
      </c>
      <c r="I87" s="32" t="s">
        <v>46</v>
      </c>
      <c r="J87" s="52" t="s">
        <v>545</v>
      </c>
      <c r="K87" s="48"/>
      <c r="L87" s="49">
        <v>81.2</v>
      </c>
      <c r="M87" s="49">
        <v>81.2</v>
      </c>
      <c r="N87" s="53" t="s">
        <v>546</v>
      </c>
      <c r="O87" s="32">
        <f ca="1" t="shared" si="2"/>
        <v>36</v>
      </c>
      <c r="P87" s="43">
        <v>211</v>
      </c>
      <c r="Q87" s="16"/>
      <c r="R87" s="53" t="s">
        <v>547</v>
      </c>
      <c r="S87" s="32" t="s">
        <v>63</v>
      </c>
      <c r="T87" s="32" t="s">
        <v>548</v>
      </c>
      <c r="U87" s="32" t="s">
        <v>52</v>
      </c>
      <c r="V87" s="47" t="s">
        <v>72</v>
      </c>
      <c r="W87" s="38" t="s">
        <v>72</v>
      </c>
      <c r="X87" s="38"/>
      <c r="Y87" s="88"/>
      <c r="Z87" s="83">
        <v>0</v>
      </c>
      <c r="AA87" s="83"/>
      <c r="AB87" s="83"/>
      <c r="AC87" s="83">
        <v>2</v>
      </c>
    </row>
    <row r="88" ht="30" hidden="1" customHeight="1" spans="1:29">
      <c r="A88" s="38">
        <v>85</v>
      </c>
      <c r="B88" s="38" t="s">
        <v>549</v>
      </c>
      <c r="C88" s="38" t="s">
        <v>41</v>
      </c>
      <c r="D88" s="39" t="s">
        <v>543</v>
      </c>
      <c r="E88" s="40" t="s">
        <v>544</v>
      </c>
      <c r="F88" s="40"/>
      <c r="G88" s="32" t="s">
        <v>58</v>
      </c>
      <c r="H88" s="43">
        <v>1995.02</v>
      </c>
      <c r="I88" s="43" t="s">
        <v>59</v>
      </c>
      <c r="J88" s="53" t="s">
        <v>550</v>
      </c>
      <c r="K88" s="48">
        <v>77.5</v>
      </c>
      <c r="L88" s="49">
        <v>76.8</v>
      </c>
      <c r="M88" s="49">
        <v>77.15</v>
      </c>
      <c r="N88" s="53" t="s">
        <v>551</v>
      </c>
      <c r="O88" s="32">
        <f ca="1" t="shared" si="2"/>
        <v>26</v>
      </c>
      <c r="P88" s="43"/>
      <c r="Q88" s="16"/>
      <c r="R88" s="53" t="s">
        <v>552</v>
      </c>
      <c r="S88" s="32" t="s">
        <v>63</v>
      </c>
      <c r="T88" s="32" t="s">
        <v>553</v>
      </c>
      <c r="U88" s="32" t="s">
        <v>52</v>
      </c>
      <c r="V88" s="47" t="s">
        <v>72</v>
      </c>
      <c r="W88" s="38"/>
      <c r="X88" s="38"/>
      <c r="Y88" s="88"/>
      <c r="Z88" s="83"/>
      <c r="AA88" s="83"/>
      <c r="AB88" s="83"/>
      <c r="AC88" s="83"/>
    </row>
    <row r="89" ht="30" hidden="1" customHeight="1" spans="1:29">
      <c r="A89" s="38">
        <v>86</v>
      </c>
      <c r="B89" s="38" t="s">
        <v>554</v>
      </c>
      <c r="C89" s="38" t="s">
        <v>41</v>
      </c>
      <c r="D89" s="39" t="s">
        <v>555</v>
      </c>
      <c r="E89" s="40" t="s">
        <v>556</v>
      </c>
      <c r="F89" s="40"/>
      <c r="G89" s="32" t="s">
        <v>58</v>
      </c>
      <c r="H89" s="51">
        <v>1996.08</v>
      </c>
      <c r="I89" s="32" t="s">
        <v>59</v>
      </c>
      <c r="J89" s="52" t="s">
        <v>557</v>
      </c>
      <c r="K89" s="48">
        <v>77.5</v>
      </c>
      <c r="L89" s="49">
        <v>82.6</v>
      </c>
      <c r="M89" s="49">
        <v>80.05</v>
      </c>
      <c r="N89" s="53" t="s">
        <v>558</v>
      </c>
      <c r="O89" s="32">
        <f ca="1" t="shared" si="2"/>
        <v>24</v>
      </c>
      <c r="P89" s="43"/>
      <c r="Q89" s="16"/>
      <c r="R89" s="53" t="s">
        <v>559</v>
      </c>
      <c r="S89" s="32" t="s">
        <v>400</v>
      </c>
      <c r="T89" s="51" t="s">
        <v>58</v>
      </c>
      <c r="U89" s="32" t="s">
        <v>130</v>
      </c>
      <c r="V89" s="52" t="s">
        <v>53</v>
      </c>
      <c r="W89" s="38"/>
      <c r="X89" s="38"/>
      <c r="Y89" s="88"/>
      <c r="Z89" s="83">
        <v>0</v>
      </c>
      <c r="AA89" s="83"/>
      <c r="AB89" s="83">
        <v>1</v>
      </c>
      <c r="AC89" s="83">
        <v>1</v>
      </c>
    </row>
    <row r="90" ht="30" hidden="1" customHeight="1" spans="1:29">
      <c r="A90" s="38">
        <v>87</v>
      </c>
      <c r="B90" s="38" t="s">
        <v>560</v>
      </c>
      <c r="C90" s="38" t="s">
        <v>97</v>
      </c>
      <c r="D90" s="39" t="s">
        <v>555</v>
      </c>
      <c r="E90" s="40" t="s">
        <v>556</v>
      </c>
      <c r="F90" s="40"/>
      <c r="G90" s="32" t="s">
        <v>58</v>
      </c>
      <c r="H90" s="51">
        <v>1994.11</v>
      </c>
      <c r="I90" s="32" t="s">
        <v>59</v>
      </c>
      <c r="J90" s="52" t="s">
        <v>561</v>
      </c>
      <c r="K90" s="48">
        <v>78</v>
      </c>
      <c r="L90" s="49">
        <v>79</v>
      </c>
      <c r="M90" s="49">
        <v>78.5</v>
      </c>
      <c r="N90" s="53" t="s">
        <v>562</v>
      </c>
      <c r="O90" s="32">
        <f ca="1" t="shared" si="2"/>
        <v>26</v>
      </c>
      <c r="P90" s="43"/>
      <c r="Q90" s="16"/>
      <c r="R90" s="53" t="s">
        <v>563</v>
      </c>
      <c r="S90" s="32" t="s">
        <v>400</v>
      </c>
      <c r="T90" s="51" t="s">
        <v>58</v>
      </c>
      <c r="U90" s="32" t="s">
        <v>130</v>
      </c>
      <c r="V90" s="52" t="s">
        <v>53</v>
      </c>
      <c r="W90" s="38"/>
      <c r="X90" s="38" t="s">
        <v>52</v>
      </c>
      <c r="Y90" s="88"/>
      <c r="Z90" s="83"/>
      <c r="AA90" s="83" t="s">
        <v>252</v>
      </c>
      <c r="AB90" s="83"/>
      <c r="AC90" s="83"/>
    </row>
    <row r="91" ht="30" hidden="1" customHeight="1" spans="1:29">
      <c r="A91" s="38">
        <v>88</v>
      </c>
      <c r="B91" s="38" t="s">
        <v>564</v>
      </c>
      <c r="C91" s="38" t="s">
        <v>41</v>
      </c>
      <c r="D91" s="39" t="s">
        <v>565</v>
      </c>
      <c r="E91" s="40" t="s">
        <v>566</v>
      </c>
      <c r="F91" s="40"/>
      <c r="G91" s="32" t="s">
        <v>58</v>
      </c>
      <c r="H91" s="51">
        <v>1997.11</v>
      </c>
      <c r="I91" s="32" t="s">
        <v>59</v>
      </c>
      <c r="J91" s="52" t="s">
        <v>567</v>
      </c>
      <c r="K91" s="48">
        <v>78</v>
      </c>
      <c r="L91" s="49">
        <v>72.4</v>
      </c>
      <c r="M91" s="49">
        <v>75.2</v>
      </c>
      <c r="N91" s="53" t="s">
        <v>568</v>
      </c>
      <c r="O91" s="32">
        <f ca="1" t="shared" si="2"/>
        <v>23</v>
      </c>
      <c r="P91" s="43"/>
      <c r="Q91" s="16"/>
      <c r="R91" s="53" t="s">
        <v>569</v>
      </c>
      <c r="S91" s="32" t="s">
        <v>63</v>
      </c>
      <c r="T91" s="51" t="s">
        <v>58</v>
      </c>
      <c r="U91" s="32" t="s">
        <v>130</v>
      </c>
      <c r="V91" s="32" t="s">
        <v>570</v>
      </c>
      <c r="W91" s="38"/>
      <c r="X91" s="38"/>
      <c r="Y91" s="88"/>
      <c r="Z91" s="83">
        <v>0</v>
      </c>
      <c r="AA91" s="83"/>
      <c r="AB91" s="83"/>
      <c r="AC91" s="83">
        <v>1</v>
      </c>
    </row>
    <row r="92" ht="30" hidden="1" customHeight="1" spans="1:29">
      <c r="A92" s="38">
        <v>89</v>
      </c>
      <c r="B92" s="38" t="s">
        <v>571</v>
      </c>
      <c r="C92" s="38" t="s">
        <v>41</v>
      </c>
      <c r="D92" s="40" t="s">
        <v>572</v>
      </c>
      <c r="E92" s="40" t="s">
        <v>572</v>
      </c>
      <c r="F92" s="40"/>
      <c r="G92" s="43" t="s">
        <v>58</v>
      </c>
      <c r="H92" s="51">
        <v>1994.07</v>
      </c>
      <c r="I92" s="43" t="s">
        <v>46</v>
      </c>
      <c r="J92" s="95" t="s">
        <v>573</v>
      </c>
      <c r="K92" s="48"/>
      <c r="L92" s="49">
        <v>81</v>
      </c>
      <c r="M92" s="49">
        <v>81</v>
      </c>
      <c r="N92" s="53" t="s">
        <v>574</v>
      </c>
      <c r="O92" s="32">
        <f ca="1" t="shared" si="2"/>
        <v>26</v>
      </c>
      <c r="P92" s="32"/>
      <c r="Q92" s="16"/>
      <c r="R92" s="53" t="s">
        <v>575</v>
      </c>
      <c r="S92" s="43" t="s">
        <v>576</v>
      </c>
      <c r="T92" s="51" t="s">
        <v>64</v>
      </c>
      <c r="U92" s="43" t="s">
        <v>130</v>
      </c>
      <c r="V92" s="95" t="s">
        <v>577</v>
      </c>
      <c r="W92" s="38" t="s">
        <v>72</v>
      </c>
      <c r="X92" s="38"/>
      <c r="Y92" s="88"/>
      <c r="Z92" s="83">
        <v>0</v>
      </c>
      <c r="AA92" s="83"/>
      <c r="AB92" s="83"/>
      <c r="AC92" s="83">
        <v>2</v>
      </c>
    </row>
    <row r="93" ht="30" hidden="1" customHeight="1" spans="1:29">
      <c r="A93" s="38">
        <v>90</v>
      </c>
      <c r="B93" s="38" t="s">
        <v>578</v>
      </c>
      <c r="C93" s="38" t="s">
        <v>41</v>
      </c>
      <c r="D93" s="40" t="s">
        <v>572</v>
      </c>
      <c r="E93" s="40" t="s">
        <v>572</v>
      </c>
      <c r="F93" s="40"/>
      <c r="G93" s="43" t="s">
        <v>259</v>
      </c>
      <c r="H93" s="43">
        <v>1991.02</v>
      </c>
      <c r="I93" s="43" t="s">
        <v>46</v>
      </c>
      <c r="J93" s="52" t="s">
        <v>579</v>
      </c>
      <c r="K93" s="49"/>
      <c r="L93" s="49">
        <v>74.6</v>
      </c>
      <c r="M93" s="49">
        <v>74.6</v>
      </c>
      <c r="N93" s="53" t="s">
        <v>580</v>
      </c>
      <c r="O93" s="32">
        <f ca="1" t="shared" si="2"/>
        <v>29</v>
      </c>
      <c r="P93" s="43"/>
      <c r="Q93" s="16"/>
      <c r="R93" s="53" t="s">
        <v>581</v>
      </c>
      <c r="S93" s="43" t="s">
        <v>582</v>
      </c>
      <c r="T93" s="43" t="s">
        <v>159</v>
      </c>
      <c r="U93" s="43" t="s">
        <v>130</v>
      </c>
      <c r="V93" s="52" t="s">
        <v>583</v>
      </c>
      <c r="W93" s="38" t="s">
        <v>72</v>
      </c>
      <c r="X93" s="38"/>
      <c r="Y93" s="88"/>
      <c r="Z93" s="83"/>
      <c r="AA93" s="83"/>
      <c r="AB93" s="83"/>
      <c r="AC93" s="83"/>
    </row>
    <row r="94" ht="30" hidden="1" customHeight="1" spans="1:29">
      <c r="A94" s="38">
        <v>91</v>
      </c>
      <c r="B94" s="38" t="s">
        <v>584</v>
      </c>
      <c r="C94" s="38" t="s">
        <v>41</v>
      </c>
      <c r="D94" s="39" t="s">
        <v>585</v>
      </c>
      <c r="E94" s="40" t="s">
        <v>586</v>
      </c>
      <c r="F94" s="40" t="s">
        <v>587</v>
      </c>
      <c r="G94" s="32" t="s">
        <v>58</v>
      </c>
      <c r="H94" s="51">
        <v>1991.12</v>
      </c>
      <c r="I94" s="32" t="s">
        <v>59</v>
      </c>
      <c r="J94" s="52" t="s">
        <v>588</v>
      </c>
      <c r="K94" s="48">
        <v>89.5</v>
      </c>
      <c r="L94" s="49">
        <v>85.5</v>
      </c>
      <c r="M94" s="49">
        <v>87.5</v>
      </c>
      <c r="N94" s="53" t="s">
        <v>589</v>
      </c>
      <c r="O94" s="32">
        <f ca="1" t="shared" si="2"/>
        <v>29</v>
      </c>
      <c r="P94" s="43"/>
      <c r="Q94" s="16"/>
      <c r="R94" s="53" t="s">
        <v>590</v>
      </c>
      <c r="S94" s="32" t="s">
        <v>58</v>
      </c>
      <c r="T94" s="51" t="s">
        <v>58</v>
      </c>
      <c r="U94" s="32" t="s">
        <v>536</v>
      </c>
      <c r="V94" s="32" t="s">
        <v>72</v>
      </c>
      <c r="W94" s="38"/>
      <c r="X94" s="38"/>
      <c r="Y94" s="88"/>
      <c r="Z94" s="83">
        <v>3</v>
      </c>
      <c r="AA94" s="83"/>
      <c r="AB94" s="83">
        <v>3</v>
      </c>
      <c r="AC94" s="83">
        <v>4</v>
      </c>
    </row>
    <row r="95" ht="30" customHeight="1" spans="1:29">
      <c r="A95" s="38">
        <v>38</v>
      </c>
      <c r="B95" s="38" t="s">
        <v>591</v>
      </c>
      <c r="C95" s="38" t="s">
        <v>97</v>
      </c>
      <c r="D95" s="39" t="s">
        <v>585</v>
      </c>
      <c r="E95" s="28" t="s">
        <v>586</v>
      </c>
      <c r="F95" s="40" t="s">
        <v>592</v>
      </c>
      <c r="G95" s="32" t="s">
        <v>259</v>
      </c>
      <c r="H95" s="58">
        <v>1987.1</v>
      </c>
      <c r="I95" s="32" t="s">
        <v>46</v>
      </c>
      <c r="J95" s="52" t="s">
        <v>593</v>
      </c>
      <c r="K95" s="48"/>
      <c r="L95" s="49">
        <v>86.6</v>
      </c>
      <c r="M95" s="49">
        <v>86.6</v>
      </c>
      <c r="N95" s="53" t="s">
        <v>594</v>
      </c>
      <c r="O95" s="32">
        <f ca="1" t="shared" si="2"/>
        <v>33</v>
      </c>
      <c r="P95" s="43"/>
      <c r="Q95" s="16"/>
      <c r="R95" s="53" t="s">
        <v>595</v>
      </c>
      <c r="S95" s="32" t="s">
        <v>596</v>
      </c>
      <c r="T95" s="32" t="s">
        <v>596</v>
      </c>
      <c r="U95" s="32" t="s">
        <v>536</v>
      </c>
      <c r="V95" s="32" t="s">
        <v>72</v>
      </c>
      <c r="W95" s="38" t="s">
        <v>72</v>
      </c>
      <c r="X95" s="26" t="s">
        <v>52</v>
      </c>
      <c r="Y95" s="81" t="s">
        <v>55</v>
      </c>
      <c r="Z95" s="82"/>
      <c r="AA95" s="83"/>
      <c r="AB95" s="83"/>
      <c r="AC95" s="83"/>
    </row>
    <row r="96" ht="30" hidden="1" customHeight="1" spans="1:29">
      <c r="A96" s="38">
        <v>93</v>
      </c>
      <c r="B96" s="38" t="s">
        <v>597</v>
      </c>
      <c r="C96" s="38" t="s">
        <v>41</v>
      </c>
      <c r="D96" s="39" t="s">
        <v>585</v>
      </c>
      <c r="E96" s="40" t="s">
        <v>586</v>
      </c>
      <c r="F96" s="40" t="s">
        <v>592</v>
      </c>
      <c r="G96" s="32" t="s">
        <v>80</v>
      </c>
      <c r="H96" s="51">
        <v>1987.11</v>
      </c>
      <c r="I96" s="32" t="s">
        <v>46</v>
      </c>
      <c r="J96" s="52" t="s">
        <v>598</v>
      </c>
      <c r="K96" s="48"/>
      <c r="L96" s="49">
        <v>85.94</v>
      </c>
      <c r="M96" s="49">
        <v>85.94</v>
      </c>
      <c r="N96" s="53" t="s">
        <v>599</v>
      </c>
      <c r="O96" s="32">
        <f ca="1" t="shared" si="2"/>
        <v>33</v>
      </c>
      <c r="P96" s="43">
        <v>211</v>
      </c>
      <c r="Q96" s="16"/>
      <c r="R96" s="53" t="s">
        <v>600</v>
      </c>
      <c r="S96" s="32" t="s">
        <v>601</v>
      </c>
      <c r="T96" s="32" t="s">
        <v>601</v>
      </c>
      <c r="U96" s="32" t="s">
        <v>536</v>
      </c>
      <c r="V96" s="32" t="s">
        <v>72</v>
      </c>
      <c r="W96" s="38" t="s">
        <v>72</v>
      </c>
      <c r="X96" s="38" t="s">
        <v>52</v>
      </c>
      <c r="Y96" s="88"/>
      <c r="Z96" s="83"/>
      <c r="AA96" s="83" t="s">
        <v>252</v>
      </c>
      <c r="AB96" s="83"/>
      <c r="AC96" s="83"/>
    </row>
    <row r="97" ht="30" customHeight="1" spans="1:29">
      <c r="A97" s="38">
        <v>39</v>
      </c>
      <c r="B97" s="38" t="s">
        <v>602</v>
      </c>
      <c r="C97" s="38" t="s">
        <v>97</v>
      </c>
      <c r="D97" s="39" t="s">
        <v>585</v>
      </c>
      <c r="E97" s="28" t="s">
        <v>586</v>
      </c>
      <c r="F97" s="40" t="s">
        <v>603</v>
      </c>
      <c r="G97" s="32" t="s">
        <v>80</v>
      </c>
      <c r="H97" s="51">
        <v>1994.11</v>
      </c>
      <c r="I97" s="32" t="s">
        <v>59</v>
      </c>
      <c r="J97" s="52" t="s">
        <v>604</v>
      </c>
      <c r="K97" s="48">
        <v>84.5</v>
      </c>
      <c r="L97" s="49">
        <v>86.56</v>
      </c>
      <c r="M97" s="49">
        <v>85.53</v>
      </c>
      <c r="N97" s="53" t="s">
        <v>605</v>
      </c>
      <c r="O97" s="32">
        <f ca="1" t="shared" si="2"/>
        <v>26</v>
      </c>
      <c r="P97" s="43"/>
      <c r="Q97" s="16"/>
      <c r="R97" s="53" t="s">
        <v>606</v>
      </c>
      <c r="S97" s="32" t="s">
        <v>601</v>
      </c>
      <c r="T97" s="32" t="s">
        <v>601</v>
      </c>
      <c r="U97" s="32" t="s">
        <v>536</v>
      </c>
      <c r="V97" s="32" t="s">
        <v>72</v>
      </c>
      <c r="W97" s="38"/>
      <c r="X97" s="26"/>
      <c r="Y97" s="81" t="s">
        <v>55</v>
      </c>
      <c r="Z97" s="82"/>
      <c r="AA97" s="83"/>
      <c r="AB97" s="83"/>
      <c r="AC97" s="83"/>
    </row>
    <row r="98" ht="30" hidden="1" customHeight="1" spans="1:29">
      <c r="A98" s="38">
        <v>95</v>
      </c>
      <c r="B98" s="38" t="s">
        <v>607</v>
      </c>
      <c r="C98" s="38" t="s">
        <v>41</v>
      </c>
      <c r="D98" s="39" t="s">
        <v>585</v>
      </c>
      <c r="E98" s="40" t="s">
        <v>586</v>
      </c>
      <c r="F98" s="40" t="s">
        <v>608</v>
      </c>
      <c r="G98" s="32" t="s">
        <v>80</v>
      </c>
      <c r="H98" s="51">
        <v>1994.01</v>
      </c>
      <c r="I98" s="32" t="s">
        <v>59</v>
      </c>
      <c r="J98" s="52" t="s">
        <v>609</v>
      </c>
      <c r="K98" s="48">
        <v>80.5</v>
      </c>
      <c r="L98" s="49">
        <v>85.96</v>
      </c>
      <c r="M98" s="49">
        <v>83.23</v>
      </c>
      <c r="N98" s="53" t="s">
        <v>610</v>
      </c>
      <c r="O98" s="32">
        <f ca="1" t="shared" si="2"/>
        <v>26</v>
      </c>
      <c r="P98" s="43"/>
      <c r="Q98" s="16"/>
      <c r="R98" s="53" t="s">
        <v>611</v>
      </c>
      <c r="S98" s="32" t="s">
        <v>596</v>
      </c>
      <c r="T98" s="32" t="s">
        <v>596</v>
      </c>
      <c r="U98" s="32" t="s">
        <v>536</v>
      </c>
      <c r="V98" s="32" t="s">
        <v>72</v>
      </c>
      <c r="W98" s="38"/>
      <c r="X98" s="38" t="s">
        <v>52</v>
      </c>
      <c r="Y98" s="88"/>
      <c r="Z98" s="83"/>
      <c r="AA98" s="83" t="s">
        <v>252</v>
      </c>
      <c r="AB98" s="83"/>
      <c r="AC98" s="83"/>
    </row>
    <row r="99" ht="30" hidden="1" customHeight="1" spans="1:29">
      <c r="A99" s="38">
        <v>96</v>
      </c>
      <c r="B99" s="38" t="s">
        <v>612</v>
      </c>
      <c r="C99" s="38" t="s">
        <v>97</v>
      </c>
      <c r="D99" s="39" t="s">
        <v>585</v>
      </c>
      <c r="E99" s="40" t="s">
        <v>586</v>
      </c>
      <c r="F99" s="40" t="s">
        <v>603</v>
      </c>
      <c r="G99" s="32" t="s">
        <v>613</v>
      </c>
      <c r="H99" s="51">
        <v>1992.08</v>
      </c>
      <c r="I99" s="32" t="s">
        <v>59</v>
      </c>
      <c r="J99" s="52" t="s">
        <v>614</v>
      </c>
      <c r="K99" s="48">
        <v>78.5</v>
      </c>
      <c r="L99" s="49">
        <v>86.62</v>
      </c>
      <c r="M99" s="49">
        <v>82.56</v>
      </c>
      <c r="N99" s="53" t="s">
        <v>615</v>
      </c>
      <c r="O99" s="32">
        <f ca="1" t="shared" si="2"/>
        <v>28</v>
      </c>
      <c r="P99" s="43"/>
      <c r="Q99" s="16"/>
      <c r="R99" s="53" t="s">
        <v>616</v>
      </c>
      <c r="S99" s="32" t="s">
        <v>617</v>
      </c>
      <c r="T99" s="32" t="s">
        <v>617</v>
      </c>
      <c r="U99" s="32" t="s">
        <v>536</v>
      </c>
      <c r="V99" s="32" t="s">
        <v>72</v>
      </c>
      <c r="W99" s="38"/>
      <c r="X99" s="38" t="s">
        <v>52</v>
      </c>
      <c r="Y99" s="88"/>
      <c r="Z99" s="83"/>
      <c r="AA99" s="83"/>
      <c r="AB99" s="83"/>
      <c r="AC99" s="83"/>
    </row>
    <row r="100" ht="30" hidden="1" customHeight="1" spans="1:29">
      <c r="A100" s="38">
        <v>97</v>
      </c>
      <c r="B100" s="38" t="s">
        <v>618</v>
      </c>
      <c r="C100" s="38" t="s">
        <v>97</v>
      </c>
      <c r="D100" s="39" t="s">
        <v>585</v>
      </c>
      <c r="E100" s="40" t="s">
        <v>586</v>
      </c>
      <c r="F100" s="40" t="s">
        <v>608</v>
      </c>
      <c r="G100" s="32" t="s">
        <v>514</v>
      </c>
      <c r="H100" s="58">
        <v>1994.1</v>
      </c>
      <c r="I100" s="32" t="s">
        <v>59</v>
      </c>
      <c r="J100" s="52" t="s">
        <v>619</v>
      </c>
      <c r="K100" s="48">
        <v>79.5</v>
      </c>
      <c r="L100" s="49">
        <v>84.58</v>
      </c>
      <c r="M100" s="49">
        <v>82.04</v>
      </c>
      <c r="N100" s="53" t="s">
        <v>620</v>
      </c>
      <c r="O100" s="32">
        <f ca="1" t="shared" si="2"/>
        <v>26</v>
      </c>
      <c r="P100" s="43"/>
      <c r="Q100" s="16"/>
      <c r="R100" s="53" t="s">
        <v>621</v>
      </c>
      <c r="S100" s="32" t="s">
        <v>622</v>
      </c>
      <c r="T100" s="32" t="s">
        <v>622</v>
      </c>
      <c r="U100" s="32" t="s">
        <v>536</v>
      </c>
      <c r="V100" s="32" t="s">
        <v>72</v>
      </c>
      <c r="W100" s="38"/>
      <c r="X100" s="38" t="s">
        <v>52</v>
      </c>
      <c r="Y100" s="88"/>
      <c r="Z100" s="83"/>
      <c r="AA100" s="83" t="s">
        <v>252</v>
      </c>
      <c r="AB100" s="83"/>
      <c r="AC100" s="83"/>
    </row>
    <row r="101" ht="30" hidden="1" customHeight="1" spans="1:29">
      <c r="A101" s="38">
        <v>98</v>
      </c>
      <c r="B101" s="38" t="s">
        <v>623</v>
      </c>
      <c r="C101" s="38" t="s">
        <v>97</v>
      </c>
      <c r="D101" s="39" t="s">
        <v>585</v>
      </c>
      <c r="E101" s="40" t="s">
        <v>586</v>
      </c>
      <c r="F101" s="40" t="s">
        <v>608</v>
      </c>
      <c r="G101" s="32" t="s">
        <v>80</v>
      </c>
      <c r="H101" s="58">
        <v>1990.1</v>
      </c>
      <c r="I101" s="32" t="s">
        <v>59</v>
      </c>
      <c r="J101" s="52" t="s">
        <v>624</v>
      </c>
      <c r="K101" s="48">
        <v>78.5</v>
      </c>
      <c r="L101" s="49">
        <v>85.5</v>
      </c>
      <c r="M101" s="49">
        <v>82</v>
      </c>
      <c r="N101" s="53" t="s">
        <v>625</v>
      </c>
      <c r="O101" s="32">
        <f ca="1" t="shared" si="2"/>
        <v>30</v>
      </c>
      <c r="P101" s="43"/>
      <c r="Q101" s="16"/>
      <c r="R101" s="53" t="s">
        <v>626</v>
      </c>
      <c r="S101" s="32" t="s">
        <v>601</v>
      </c>
      <c r="T101" s="32" t="s">
        <v>601</v>
      </c>
      <c r="U101" s="32" t="s">
        <v>536</v>
      </c>
      <c r="V101" s="32" t="s">
        <v>72</v>
      </c>
      <c r="W101" s="38"/>
      <c r="X101" s="38"/>
      <c r="Y101" s="88"/>
      <c r="Z101" s="83"/>
      <c r="AA101" s="83"/>
      <c r="AB101" s="83"/>
      <c r="AC101" s="83"/>
    </row>
    <row r="102" ht="30" hidden="1" customHeight="1" spans="1:29">
      <c r="A102" s="38">
        <v>99</v>
      </c>
      <c r="B102" s="38" t="s">
        <v>627</v>
      </c>
      <c r="C102" s="38" t="s">
        <v>41</v>
      </c>
      <c r="D102" s="39" t="s">
        <v>585</v>
      </c>
      <c r="E102" s="40" t="s">
        <v>628</v>
      </c>
      <c r="F102" s="40" t="s">
        <v>628</v>
      </c>
      <c r="G102" s="32" t="s">
        <v>80</v>
      </c>
      <c r="H102" s="51">
        <v>1990.05</v>
      </c>
      <c r="I102" s="32" t="s">
        <v>46</v>
      </c>
      <c r="J102" s="52" t="s">
        <v>629</v>
      </c>
      <c r="K102" s="48"/>
      <c r="L102" s="49">
        <v>86.5</v>
      </c>
      <c r="M102" s="49">
        <v>86.5</v>
      </c>
      <c r="N102" s="53" t="s">
        <v>630</v>
      </c>
      <c r="O102" s="32">
        <f ca="1" t="shared" si="2"/>
        <v>30</v>
      </c>
      <c r="P102" s="43"/>
      <c r="Q102" s="16"/>
      <c r="R102" s="53" t="s">
        <v>631</v>
      </c>
      <c r="S102" s="32" t="s">
        <v>601</v>
      </c>
      <c r="T102" s="32" t="s">
        <v>601</v>
      </c>
      <c r="U102" s="32" t="s">
        <v>536</v>
      </c>
      <c r="V102" s="32" t="s">
        <v>72</v>
      </c>
      <c r="W102" s="38" t="s">
        <v>72</v>
      </c>
      <c r="X102" s="38" t="s">
        <v>52</v>
      </c>
      <c r="Y102" s="88"/>
      <c r="Z102" s="83"/>
      <c r="AA102" s="83"/>
      <c r="AB102" s="83"/>
      <c r="AC102" s="83"/>
    </row>
    <row r="103" ht="30" customHeight="1" spans="1:29">
      <c r="A103" s="38">
        <v>40</v>
      </c>
      <c r="B103" s="38" t="s">
        <v>632</v>
      </c>
      <c r="C103" s="38" t="s">
        <v>41</v>
      </c>
      <c r="D103" s="39" t="s">
        <v>585</v>
      </c>
      <c r="E103" s="28" t="s">
        <v>628</v>
      </c>
      <c r="F103" s="40" t="s">
        <v>628</v>
      </c>
      <c r="G103" s="32" t="s">
        <v>58</v>
      </c>
      <c r="H103" s="51">
        <v>1996.05</v>
      </c>
      <c r="I103" s="32" t="s">
        <v>59</v>
      </c>
      <c r="J103" s="52" t="s">
        <v>633</v>
      </c>
      <c r="K103" s="48">
        <v>78</v>
      </c>
      <c r="L103" s="49">
        <v>84.38</v>
      </c>
      <c r="M103" s="49">
        <v>81.19</v>
      </c>
      <c r="N103" s="53" t="s">
        <v>634</v>
      </c>
      <c r="O103" s="32">
        <f ca="1" t="shared" si="2"/>
        <v>24</v>
      </c>
      <c r="P103" s="43"/>
      <c r="Q103" s="16"/>
      <c r="R103" s="53" t="s">
        <v>635</v>
      </c>
      <c r="S103" s="99" t="s">
        <v>636</v>
      </c>
      <c r="T103" s="51" t="s">
        <v>58</v>
      </c>
      <c r="U103" s="32" t="s">
        <v>536</v>
      </c>
      <c r="V103" s="100" t="s">
        <v>72</v>
      </c>
      <c r="W103" s="38"/>
      <c r="X103" s="26"/>
      <c r="Y103" s="81" t="s">
        <v>55</v>
      </c>
      <c r="Z103" s="82"/>
      <c r="AA103" s="83"/>
      <c r="AB103" s="83"/>
      <c r="AC103" s="83"/>
    </row>
    <row r="104" ht="30" hidden="1" customHeight="1" spans="1:29">
      <c r="A104" s="50" t="s">
        <v>637</v>
      </c>
      <c r="B104" s="53"/>
      <c r="C104" s="5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7"/>
      <c r="S104" s="53"/>
      <c r="T104" s="16"/>
      <c r="U104" s="16"/>
      <c r="V104" s="50"/>
      <c r="W104" s="16"/>
      <c r="X104" s="88"/>
      <c r="Y104" s="88">
        <v>40</v>
      </c>
      <c r="Z104" s="83">
        <f t="shared" ref="Z104:AC104" si="3">SUM(Z4:Z103)</f>
        <v>40</v>
      </c>
      <c r="AA104" s="83">
        <f t="shared" si="3"/>
        <v>0</v>
      </c>
      <c r="AB104" s="83">
        <f t="shared" si="3"/>
        <v>15</v>
      </c>
      <c r="AC104" s="83">
        <f t="shared" si="3"/>
        <v>45</v>
      </c>
    </row>
    <row r="105" ht="45" hidden="1" customHeight="1" spans="1:29">
      <c r="A105" s="91" t="s">
        <v>638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</row>
  </sheetData>
  <autoFilter ref="A1:AC105">
    <filterColumn colId="0">
      <colorFilter dxfId="1"/>
    </filterColumn>
    <extLst/>
  </autoFilter>
  <mergeCells count="3">
    <mergeCell ref="A1:V1"/>
    <mergeCell ref="A2:AC2"/>
    <mergeCell ref="A105:AC105"/>
  </mergeCells>
  <conditionalFormatting sqref="N3">
    <cfRule type="duplicateValues" dxfId="0" priority="1"/>
  </conditionalFormatting>
  <printOptions horizontalCentered="1"/>
  <pageMargins left="0.590277777777778" right="0.590277777777778" top="0.786805555555556" bottom="0.786805555555556" header="0.511805555555556" footer="0.590277777777778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AE105"/>
  <sheetViews>
    <sheetView zoomScale="85" zoomScaleNormal="85" topLeftCell="B1" workbookViewId="0">
      <selection activeCell="A1" sqref="A1:AE2"/>
    </sheetView>
  </sheetViews>
  <sheetFormatPr defaultColWidth="8.89166666666667" defaultRowHeight="13.5"/>
  <cols>
    <col min="1" max="1" width="5" hidden="1" customWidth="1"/>
    <col min="2" max="2" width="5" customWidth="1"/>
    <col min="3" max="3" width="8.36666666666667" style="11" customWidth="1"/>
    <col min="4" max="4" width="4.50833333333333" customWidth="1"/>
    <col min="5" max="6" width="25.6333333333333" style="18" customWidth="1"/>
    <col min="7" max="7" width="25.6333333333333" style="18" hidden="1" customWidth="1"/>
    <col min="8" max="10" width="10.6833333333333" style="18" customWidth="1"/>
    <col min="11" max="11" width="25.6333333333333" style="18" customWidth="1"/>
    <col min="12" max="14" width="10.6833333333333" style="18" hidden="1" customWidth="1"/>
    <col min="15" max="15" width="21.4" style="18" hidden="1" customWidth="1"/>
    <col min="16" max="16" width="8.68333333333333" style="18" hidden="1" customWidth="1"/>
    <col min="17" max="17" width="8.68333333333333" style="18" customWidth="1"/>
    <col min="18" max="18" width="8.68333333333333" style="18" hidden="1" customWidth="1"/>
    <col min="19" max="19" width="12.6833333333333" style="18" hidden="1" customWidth="1"/>
    <col min="20" max="20" width="17.6333333333333" hidden="1" customWidth="1"/>
    <col min="21" max="21" width="9.25" style="19" hidden="1" customWidth="1"/>
    <col min="22" max="22" width="5.25" style="19" hidden="1" customWidth="1"/>
    <col min="23" max="23" width="22.3166666666667" hidden="1" customWidth="1"/>
    <col min="24" max="24" width="8.89166666666667" style="19" hidden="1" customWidth="1"/>
    <col min="25" max="25" width="8.89166666666667" hidden="1" customWidth="1"/>
    <col min="26" max="27" width="12.475" hidden="1" customWidth="1"/>
    <col min="28" max="30" width="8.89166666666667" hidden="1" customWidth="1"/>
    <col min="31" max="31" width="22.7833333333333" customWidth="1"/>
  </cols>
  <sheetData>
    <row r="1" ht="14.25" spans="1:2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ht="25.5" spans="1:31">
      <c r="A2" s="1" t="s">
        <v>639</v>
      </c>
      <c r="B2" s="1"/>
      <c r="C2" s="1"/>
      <c r="D2" s="1"/>
      <c r="E2" s="1"/>
      <c r="F2" s="101"/>
      <c r="G2" s="1"/>
      <c r="H2" s="1"/>
      <c r="I2" s="1"/>
      <c r="J2" s="1"/>
      <c r="K2" s="1"/>
      <c r="L2" s="101"/>
      <c r="M2" s="101"/>
      <c r="N2" s="101"/>
      <c r="O2" s="101"/>
      <c r="P2" s="101"/>
      <c r="Q2" s="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"/>
    </row>
    <row r="3" ht="40" customHeight="1" spans="1:31">
      <c r="A3" s="22" t="s">
        <v>18</v>
      </c>
      <c r="B3" s="22" t="s">
        <v>18</v>
      </c>
      <c r="C3" s="23" t="s">
        <v>1</v>
      </c>
      <c r="D3" s="24" t="s">
        <v>2</v>
      </c>
      <c r="E3" s="24" t="s">
        <v>19</v>
      </c>
      <c r="F3" s="24" t="s">
        <v>21</v>
      </c>
      <c r="G3" s="24" t="s">
        <v>21</v>
      </c>
      <c r="H3" s="25" t="s">
        <v>4</v>
      </c>
      <c r="I3" s="24" t="s">
        <v>5</v>
      </c>
      <c r="J3" s="24" t="s">
        <v>11</v>
      </c>
      <c r="K3" s="25" t="s">
        <v>22</v>
      </c>
      <c r="L3" s="44" t="s">
        <v>23</v>
      </c>
      <c r="M3" s="44" t="s">
        <v>24</v>
      </c>
      <c r="N3" s="44" t="s">
        <v>25</v>
      </c>
      <c r="O3" s="45" t="s">
        <v>13</v>
      </c>
      <c r="P3" s="25" t="s">
        <v>26</v>
      </c>
      <c r="Q3" s="25" t="s">
        <v>27</v>
      </c>
      <c r="R3" s="44" t="s">
        <v>28</v>
      </c>
      <c r="S3" s="45" t="s">
        <v>14</v>
      </c>
      <c r="T3" s="25" t="s">
        <v>29</v>
      </c>
      <c r="U3" s="24" t="s">
        <v>30</v>
      </c>
      <c r="V3" s="25" t="s">
        <v>31</v>
      </c>
      <c r="W3" s="24" t="s">
        <v>32</v>
      </c>
      <c r="X3" s="24" t="s">
        <v>33</v>
      </c>
      <c r="Y3" s="24" t="s">
        <v>34</v>
      </c>
      <c r="Z3" s="24" t="s">
        <v>35</v>
      </c>
      <c r="AA3" s="24" t="s">
        <v>36</v>
      </c>
      <c r="AB3" s="24" t="s">
        <v>37</v>
      </c>
      <c r="AC3" s="24" t="s">
        <v>38</v>
      </c>
      <c r="AD3" s="24" t="s">
        <v>39</v>
      </c>
      <c r="AE3" s="24" t="s">
        <v>640</v>
      </c>
    </row>
    <row r="4" ht="30" hidden="1" customHeight="1" spans="1:30">
      <c r="A4" s="26">
        <v>1</v>
      </c>
      <c r="B4" s="26"/>
      <c r="C4" s="26" t="s">
        <v>40</v>
      </c>
      <c r="D4" s="26" t="s">
        <v>41</v>
      </c>
      <c r="E4" s="27" t="s">
        <v>42</v>
      </c>
      <c r="F4" s="28" t="s">
        <v>43</v>
      </c>
      <c r="G4" s="28" t="s">
        <v>44</v>
      </c>
      <c r="H4" s="30" t="s">
        <v>45</v>
      </c>
      <c r="I4" s="46">
        <v>1984.09</v>
      </c>
      <c r="J4" s="30" t="s">
        <v>46</v>
      </c>
      <c r="K4" s="47" t="s">
        <v>47</v>
      </c>
      <c r="L4" s="48"/>
      <c r="M4" s="49">
        <v>84.8</v>
      </c>
      <c r="N4" s="49">
        <v>84.8</v>
      </c>
      <c r="O4" s="50" t="s">
        <v>48</v>
      </c>
      <c r="P4" s="30">
        <f ca="1" t="shared" ref="P4:P51" si="0">YEAR(TODAY())-MID(O4,7,4)</f>
        <v>36</v>
      </c>
      <c r="Q4" s="16"/>
      <c r="R4" s="16"/>
      <c r="S4" s="53" t="s">
        <v>49</v>
      </c>
      <c r="T4" s="62" t="s">
        <v>50</v>
      </c>
      <c r="U4" s="63" t="s">
        <v>51</v>
      </c>
      <c r="V4" s="63" t="s">
        <v>52</v>
      </c>
      <c r="W4" s="64" t="s">
        <v>53</v>
      </c>
      <c r="X4" s="38" t="s">
        <v>54</v>
      </c>
      <c r="Y4" s="26"/>
      <c r="Z4" s="81" t="s">
        <v>55</v>
      </c>
      <c r="AA4" s="82">
        <v>10</v>
      </c>
      <c r="AB4" s="83"/>
      <c r="AC4" s="83"/>
      <c r="AD4" s="82">
        <v>5</v>
      </c>
    </row>
    <row r="5" ht="30" hidden="1" customHeight="1" spans="1:30">
      <c r="A5" s="26">
        <v>2</v>
      </c>
      <c r="B5" s="26"/>
      <c r="C5" s="26" t="s">
        <v>56</v>
      </c>
      <c r="D5" s="26" t="s">
        <v>41</v>
      </c>
      <c r="E5" s="27" t="s">
        <v>42</v>
      </c>
      <c r="F5" s="28" t="s">
        <v>43</v>
      </c>
      <c r="G5" s="31" t="s">
        <v>57</v>
      </c>
      <c r="H5" s="32" t="s">
        <v>58</v>
      </c>
      <c r="I5" s="51">
        <v>1994.09</v>
      </c>
      <c r="J5" s="32" t="s">
        <v>59</v>
      </c>
      <c r="K5" s="52" t="s">
        <v>60</v>
      </c>
      <c r="L5" s="48">
        <v>81.75</v>
      </c>
      <c r="M5" s="49">
        <v>82.8</v>
      </c>
      <c r="N5" s="49">
        <v>82.275</v>
      </c>
      <c r="O5" s="53" t="s">
        <v>61</v>
      </c>
      <c r="P5" s="32">
        <f ca="1" t="shared" si="0"/>
        <v>26</v>
      </c>
      <c r="Q5" s="43"/>
      <c r="R5" s="16"/>
      <c r="S5" s="53" t="s">
        <v>62</v>
      </c>
      <c r="T5" s="62" t="s">
        <v>63</v>
      </c>
      <c r="U5" s="65" t="s">
        <v>64</v>
      </c>
      <c r="V5" s="62" t="s">
        <v>52</v>
      </c>
      <c r="W5" s="66" t="s">
        <v>53</v>
      </c>
      <c r="X5" s="38"/>
      <c r="Y5" s="26" t="s">
        <v>52</v>
      </c>
      <c r="Z5" s="81" t="s">
        <v>55</v>
      </c>
      <c r="AA5" s="82"/>
      <c r="AB5" s="83"/>
      <c r="AC5" s="83"/>
      <c r="AD5" s="83"/>
    </row>
    <row r="6" ht="30" hidden="1" customHeight="1" spans="1:30">
      <c r="A6" s="26">
        <v>3</v>
      </c>
      <c r="B6" s="26"/>
      <c r="C6" s="26" t="s">
        <v>65</v>
      </c>
      <c r="D6" s="26" t="s">
        <v>41</v>
      </c>
      <c r="E6" s="27" t="s">
        <v>42</v>
      </c>
      <c r="F6" s="28" t="s">
        <v>43</v>
      </c>
      <c r="G6" s="28" t="s">
        <v>66</v>
      </c>
      <c r="H6" s="32" t="s">
        <v>58</v>
      </c>
      <c r="I6" s="51">
        <v>1994.02</v>
      </c>
      <c r="J6" s="32" t="s">
        <v>46</v>
      </c>
      <c r="K6" s="52" t="s">
        <v>67</v>
      </c>
      <c r="L6" s="48"/>
      <c r="M6" s="49">
        <v>80.9</v>
      </c>
      <c r="N6" s="49">
        <v>80.9</v>
      </c>
      <c r="O6" s="53" t="s">
        <v>68</v>
      </c>
      <c r="P6" s="32">
        <f ca="1" t="shared" si="0"/>
        <v>26</v>
      </c>
      <c r="Q6" s="43">
        <v>211</v>
      </c>
      <c r="R6" s="16"/>
      <c r="S6" s="53" t="s">
        <v>69</v>
      </c>
      <c r="T6" s="67" t="s">
        <v>70</v>
      </c>
      <c r="U6" s="65" t="s">
        <v>71</v>
      </c>
      <c r="V6" s="67" t="s">
        <v>52</v>
      </c>
      <c r="W6" s="64" t="s">
        <v>53</v>
      </c>
      <c r="X6" s="38" t="s">
        <v>72</v>
      </c>
      <c r="Y6" s="26"/>
      <c r="Z6" s="81" t="s">
        <v>55</v>
      </c>
      <c r="AA6" s="82"/>
      <c r="AB6" s="83"/>
      <c r="AC6" s="83"/>
      <c r="AD6" s="83"/>
    </row>
    <row r="7" s="11" customFormat="1" ht="30" hidden="1" customHeight="1" spans="1:30">
      <c r="A7" s="38">
        <v>4</v>
      </c>
      <c r="B7" s="38"/>
      <c r="C7" s="38" t="s">
        <v>73</v>
      </c>
      <c r="D7" s="38" t="s">
        <v>41</v>
      </c>
      <c r="E7" s="39" t="s">
        <v>42</v>
      </c>
      <c r="F7" s="40" t="s">
        <v>43</v>
      </c>
      <c r="G7" s="40" t="s">
        <v>74</v>
      </c>
      <c r="H7" s="32" t="s">
        <v>75</v>
      </c>
      <c r="I7" s="58">
        <v>1993.1</v>
      </c>
      <c r="J7" s="32" t="s">
        <v>59</v>
      </c>
      <c r="K7" s="52" t="s">
        <v>76</v>
      </c>
      <c r="L7" s="48">
        <v>76</v>
      </c>
      <c r="M7" s="49">
        <v>85.6</v>
      </c>
      <c r="N7" s="49">
        <v>80.8</v>
      </c>
      <c r="O7" s="53" t="s">
        <v>77</v>
      </c>
      <c r="P7" s="32">
        <f ca="1" t="shared" si="0"/>
        <v>27</v>
      </c>
      <c r="Q7" s="43"/>
      <c r="R7" s="16"/>
      <c r="S7" s="53" t="s">
        <v>78</v>
      </c>
      <c r="T7" s="71" t="s">
        <v>79</v>
      </c>
      <c r="U7" s="58" t="s">
        <v>80</v>
      </c>
      <c r="V7" s="71" t="s">
        <v>52</v>
      </c>
      <c r="W7" s="66" t="s">
        <v>53</v>
      </c>
      <c r="X7" s="38"/>
      <c r="Y7" s="38" t="s">
        <v>52</v>
      </c>
      <c r="Z7" s="61"/>
      <c r="AA7" s="87"/>
      <c r="AB7" s="83"/>
      <c r="AC7" s="87"/>
      <c r="AD7" s="87"/>
    </row>
    <row r="8" ht="30" hidden="1" customHeight="1" spans="1:30">
      <c r="A8" s="26">
        <v>5</v>
      </c>
      <c r="B8" s="26"/>
      <c r="C8" s="26" t="s">
        <v>81</v>
      </c>
      <c r="D8" s="26" t="s">
        <v>41</v>
      </c>
      <c r="E8" s="27" t="s">
        <v>42</v>
      </c>
      <c r="F8" s="28" t="s">
        <v>43</v>
      </c>
      <c r="G8" s="28" t="s">
        <v>82</v>
      </c>
      <c r="H8" s="32" t="s">
        <v>83</v>
      </c>
      <c r="I8" s="58">
        <v>1990.1</v>
      </c>
      <c r="J8" s="32" t="s">
        <v>59</v>
      </c>
      <c r="K8" s="52" t="s">
        <v>84</v>
      </c>
      <c r="L8" s="48">
        <v>79</v>
      </c>
      <c r="M8" s="49">
        <v>82</v>
      </c>
      <c r="N8" s="49">
        <v>80.5</v>
      </c>
      <c r="O8" s="53" t="s">
        <v>85</v>
      </c>
      <c r="P8" s="32">
        <f ca="1" t="shared" si="0"/>
        <v>30</v>
      </c>
      <c r="Q8" s="43"/>
      <c r="R8" s="16"/>
      <c r="S8" s="53" t="s">
        <v>86</v>
      </c>
      <c r="T8" s="67" t="s">
        <v>87</v>
      </c>
      <c r="U8" s="70" t="s">
        <v>87</v>
      </c>
      <c r="V8" s="67" t="s">
        <v>52</v>
      </c>
      <c r="W8" s="64" t="s">
        <v>53</v>
      </c>
      <c r="X8" s="38"/>
      <c r="Y8" s="26"/>
      <c r="Z8" s="81" t="s">
        <v>55</v>
      </c>
      <c r="AA8" s="82"/>
      <c r="AB8" s="83"/>
      <c r="AC8" s="83"/>
      <c r="AD8" s="83"/>
    </row>
    <row r="9" ht="30" hidden="1" customHeight="1" spans="1:30">
      <c r="A9" s="26">
        <v>6</v>
      </c>
      <c r="B9" s="26"/>
      <c r="C9" s="26" t="s">
        <v>88</v>
      </c>
      <c r="D9" s="26" t="s">
        <v>41</v>
      </c>
      <c r="E9" s="27" t="s">
        <v>42</v>
      </c>
      <c r="F9" s="28" t="s">
        <v>43</v>
      </c>
      <c r="G9" s="28" t="s">
        <v>89</v>
      </c>
      <c r="H9" s="32" t="s">
        <v>90</v>
      </c>
      <c r="I9" s="51">
        <v>1995.07</v>
      </c>
      <c r="J9" s="32" t="s">
        <v>59</v>
      </c>
      <c r="K9" s="52" t="s">
        <v>91</v>
      </c>
      <c r="L9" s="48">
        <v>78.75</v>
      </c>
      <c r="M9" s="49">
        <v>82.1</v>
      </c>
      <c r="N9" s="49">
        <v>80.425</v>
      </c>
      <c r="O9" s="53" t="s">
        <v>92</v>
      </c>
      <c r="P9" s="32">
        <f ca="1" t="shared" si="0"/>
        <v>25</v>
      </c>
      <c r="Q9" s="43"/>
      <c r="R9" s="16"/>
      <c r="S9" s="53" t="s">
        <v>93</v>
      </c>
      <c r="T9" s="62" t="s">
        <v>94</v>
      </c>
      <c r="U9" s="65" t="s">
        <v>95</v>
      </c>
      <c r="V9" s="62" t="s">
        <v>52</v>
      </c>
      <c r="W9" s="66" t="s">
        <v>53</v>
      </c>
      <c r="X9" s="38"/>
      <c r="Y9" s="26"/>
      <c r="Z9" s="81" t="s">
        <v>55</v>
      </c>
      <c r="AA9" s="82"/>
      <c r="AB9" s="83"/>
      <c r="AC9" s="83"/>
      <c r="AD9" s="83"/>
    </row>
    <row r="10" ht="30" hidden="1" customHeight="1" spans="1:30">
      <c r="A10" s="26">
        <v>7</v>
      </c>
      <c r="B10" s="26"/>
      <c r="C10" s="26" t="s">
        <v>96</v>
      </c>
      <c r="D10" s="26" t="s">
        <v>97</v>
      </c>
      <c r="E10" s="27" t="s">
        <v>42</v>
      </c>
      <c r="F10" s="28" t="s">
        <v>43</v>
      </c>
      <c r="G10" s="28" t="s">
        <v>98</v>
      </c>
      <c r="H10" s="32" t="s">
        <v>58</v>
      </c>
      <c r="I10" s="51">
        <v>1995.01</v>
      </c>
      <c r="J10" s="32" t="s">
        <v>59</v>
      </c>
      <c r="K10" s="52" t="s">
        <v>99</v>
      </c>
      <c r="L10" s="48">
        <v>75.75</v>
      </c>
      <c r="M10" s="49">
        <v>84.2</v>
      </c>
      <c r="N10" s="49">
        <v>79.975</v>
      </c>
      <c r="O10" s="53" t="s">
        <v>100</v>
      </c>
      <c r="P10" s="32">
        <f ca="1" t="shared" si="0"/>
        <v>25</v>
      </c>
      <c r="Q10" s="43"/>
      <c r="R10" s="16"/>
      <c r="S10" s="53" t="s">
        <v>101</v>
      </c>
      <c r="T10" s="71" t="s">
        <v>95</v>
      </c>
      <c r="U10" s="65" t="s">
        <v>95</v>
      </c>
      <c r="V10" s="62" t="s">
        <v>52</v>
      </c>
      <c r="W10" s="72" t="s">
        <v>53</v>
      </c>
      <c r="X10" s="38"/>
      <c r="Y10" s="26"/>
      <c r="Z10" s="81" t="s">
        <v>55</v>
      </c>
      <c r="AA10" s="82"/>
      <c r="AB10" s="83"/>
      <c r="AC10" s="83"/>
      <c r="AD10" s="83"/>
    </row>
    <row r="11" ht="30" hidden="1" customHeight="1" spans="1:30">
      <c r="A11" s="26">
        <v>8</v>
      </c>
      <c r="B11" s="26"/>
      <c r="C11" s="26" t="s">
        <v>102</v>
      </c>
      <c r="D11" s="26" t="s">
        <v>41</v>
      </c>
      <c r="E11" s="27" t="s">
        <v>42</v>
      </c>
      <c r="F11" s="28" t="s">
        <v>43</v>
      </c>
      <c r="G11" s="28" t="s">
        <v>103</v>
      </c>
      <c r="H11" s="32" t="s">
        <v>104</v>
      </c>
      <c r="I11" s="51">
        <v>1996.01</v>
      </c>
      <c r="J11" s="32" t="s">
        <v>59</v>
      </c>
      <c r="K11" s="52" t="s">
        <v>105</v>
      </c>
      <c r="L11" s="48">
        <v>74.5</v>
      </c>
      <c r="M11" s="49">
        <v>84.4</v>
      </c>
      <c r="N11" s="49">
        <v>79.45</v>
      </c>
      <c r="O11" s="53" t="s">
        <v>106</v>
      </c>
      <c r="P11" s="32">
        <f ca="1" t="shared" si="0"/>
        <v>24</v>
      </c>
      <c r="Q11" s="43"/>
      <c r="R11" s="16"/>
      <c r="S11" s="53" t="s">
        <v>107</v>
      </c>
      <c r="T11" s="73" t="s">
        <v>108</v>
      </c>
      <c r="U11" s="74" t="s">
        <v>108</v>
      </c>
      <c r="V11" s="73" t="s">
        <v>52</v>
      </c>
      <c r="W11" s="75" t="s">
        <v>72</v>
      </c>
      <c r="X11" s="38"/>
      <c r="Y11" s="26" t="s">
        <v>52</v>
      </c>
      <c r="Z11" s="81" t="s">
        <v>55</v>
      </c>
      <c r="AA11" s="82"/>
      <c r="AB11" s="83"/>
      <c r="AC11" s="83"/>
      <c r="AD11" s="83"/>
    </row>
    <row r="12" ht="30" hidden="1" customHeight="1" spans="1:30">
      <c r="A12" s="26">
        <v>9</v>
      </c>
      <c r="B12" s="26"/>
      <c r="C12" s="26" t="s">
        <v>109</v>
      </c>
      <c r="D12" s="26" t="s">
        <v>97</v>
      </c>
      <c r="E12" s="27" t="s">
        <v>42</v>
      </c>
      <c r="F12" s="28" t="s">
        <v>43</v>
      </c>
      <c r="G12" s="28" t="s">
        <v>110</v>
      </c>
      <c r="H12" s="32" t="s">
        <v>111</v>
      </c>
      <c r="I12" s="51">
        <v>1992.06</v>
      </c>
      <c r="J12" s="32" t="s">
        <v>59</v>
      </c>
      <c r="K12" s="52" t="s">
        <v>112</v>
      </c>
      <c r="L12" s="48">
        <v>78.25</v>
      </c>
      <c r="M12" s="49">
        <v>80.4</v>
      </c>
      <c r="N12" s="49">
        <v>79.325</v>
      </c>
      <c r="O12" s="53" t="s">
        <v>113</v>
      </c>
      <c r="P12" s="32">
        <f ca="1" t="shared" si="0"/>
        <v>28</v>
      </c>
      <c r="Q12" s="43"/>
      <c r="R12" s="16"/>
      <c r="S12" s="53" t="s">
        <v>114</v>
      </c>
      <c r="T12" s="62" t="s">
        <v>115</v>
      </c>
      <c r="U12" s="65" t="s">
        <v>116</v>
      </c>
      <c r="V12" s="62" t="s">
        <v>52</v>
      </c>
      <c r="W12" s="66" t="s">
        <v>117</v>
      </c>
      <c r="X12" s="38"/>
      <c r="Y12" s="26"/>
      <c r="Z12" s="81" t="s">
        <v>55</v>
      </c>
      <c r="AA12" s="82"/>
      <c r="AB12" s="83"/>
      <c r="AC12" s="83"/>
      <c r="AD12" s="83"/>
    </row>
    <row r="13" ht="30" hidden="1" customHeight="1" spans="1:30">
      <c r="A13" s="38">
        <v>10</v>
      </c>
      <c r="B13" s="38"/>
      <c r="C13" s="38" t="s">
        <v>118</v>
      </c>
      <c r="D13" s="38" t="s">
        <v>41</v>
      </c>
      <c r="E13" s="39" t="s">
        <v>42</v>
      </c>
      <c r="F13" s="40" t="s">
        <v>43</v>
      </c>
      <c r="G13" s="40" t="s">
        <v>119</v>
      </c>
      <c r="H13" s="32" t="s">
        <v>58</v>
      </c>
      <c r="I13" s="58">
        <v>1995.1</v>
      </c>
      <c r="J13" s="32" t="s">
        <v>59</v>
      </c>
      <c r="K13" s="52" t="s">
        <v>120</v>
      </c>
      <c r="L13" s="48">
        <v>77.75</v>
      </c>
      <c r="M13" s="49">
        <v>80.5</v>
      </c>
      <c r="N13" s="49">
        <v>79.125</v>
      </c>
      <c r="O13" s="53" t="s">
        <v>121</v>
      </c>
      <c r="P13" s="32">
        <f ca="1" t="shared" si="0"/>
        <v>25</v>
      </c>
      <c r="Q13" s="43"/>
      <c r="R13" s="16"/>
      <c r="S13" s="53" t="s">
        <v>122</v>
      </c>
      <c r="T13" s="62" t="s">
        <v>95</v>
      </c>
      <c r="U13" s="70" t="s">
        <v>95</v>
      </c>
      <c r="V13" s="62" t="s">
        <v>52</v>
      </c>
      <c r="W13" s="66"/>
      <c r="X13" s="38"/>
      <c r="Y13" s="38" t="s">
        <v>52</v>
      </c>
      <c r="Z13" s="88"/>
      <c r="AA13" s="83"/>
      <c r="AB13" s="83"/>
      <c r="AC13" s="83"/>
      <c r="AD13" s="83"/>
    </row>
    <row r="14" ht="30" hidden="1" customHeight="1" spans="1:30">
      <c r="A14" s="38">
        <v>11</v>
      </c>
      <c r="B14" s="38"/>
      <c r="C14" s="38" t="s">
        <v>123</v>
      </c>
      <c r="D14" s="38" t="s">
        <v>41</v>
      </c>
      <c r="E14" s="39" t="s">
        <v>42</v>
      </c>
      <c r="F14" s="40" t="s">
        <v>43</v>
      </c>
      <c r="G14" s="40" t="s">
        <v>124</v>
      </c>
      <c r="H14" s="32" t="s">
        <v>125</v>
      </c>
      <c r="I14" s="58">
        <v>1993.1</v>
      </c>
      <c r="J14" s="32" t="s">
        <v>59</v>
      </c>
      <c r="K14" s="52" t="s">
        <v>126</v>
      </c>
      <c r="L14" s="48">
        <v>78</v>
      </c>
      <c r="M14" s="49">
        <v>80.2</v>
      </c>
      <c r="N14" s="49">
        <v>79.1</v>
      </c>
      <c r="O14" s="53" t="s">
        <v>127</v>
      </c>
      <c r="P14" s="32">
        <f ca="1" t="shared" si="0"/>
        <v>27</v>
      </c>
      <c r="Q14" s="43"/>
      <c r="R14" s="16"/>
      <c r="S14" s="53" t="s">
        <v>128</v>
      </c>
      <c r="T14" s="62" t="s">
        <v>129</v>
      </c>
      <c r="U14" s="70" t="s">
        <v>129</v>
      </c>
      <c r="V14" s="62" t="s">
        <v>130</v>
      </c>
      <c r="W14" s="66" t="s">
        <v>131</v>
      </c>
      <c r="X14" s="38"/>
      <c r="Y14" s="38"/>
      <c r="Z14" s="88"/>
      <c r="AA14" s="83"/>
      <c r="AB14" s="83"/>
      <c r="AC14" s="83"/>
      <c r="AD14" s="83"/>
    </row>
    <row r="15" ht="30" hidden="1" customHeight="1" spans="1:30">
      <c r="A15" s="38">
        <v>12</v>
      </c>
      <c r="B15" s="38"/>
      <c r="C15" s="38" t="s">
        <v>132</v>
      </c>
      <c r="D15" s="38" t="s">
        <v>41</v>
      </c>
      <c r="E15" s="39" t="s">
        <v>42</v>
      </c>
      <c r="F15" s="40" t="s">
        <v>43</v>
      </c>
      <c r="G15" s="40" t="s">
        <v>133</v>
      </c>
      <c r="H15" s="32" t="s">
        <v>83</v>
      </c>
      <c r="I15" s="51">
        <v>1994.08</v>
      </c>
      <c r="J15" s="32" t="s">
        <v>59</v>
      </c>
      <c r="K15" s="52" t="s">
        <v>134</v>
      </c>
      <c r="L15" s="48">
        <v>77.75</v>
      </c>
      <c r="M15" s="49">
        <v>80</v>
      </c>
      <c r="N15" s="49">
        <v>78.875</v>
      </c>
      <c r="O15" s="53" t="s">
        <v>135</v>
      </c>
      <c r="P15" s="32">
        <f ca="1" t="shared" si="0"/>
        <v>26</v>
      </c>
      <c r="Q15" s="43"/>
      <c r="R15" s="16"/>
      <c r="S15" s="53" t="s">
        <v>136</v>
      </c>
      <c r="T15" s="76" t="s">
        <v>83</v>
      </c>
      <c r="U15" s="77" t="s">
        <v>83</v>
      </c>
      <c r="V15" s="76" t="s">
        <v>130</v>
      </c>
      <c r="W15" s="78" t="s">
        <v>137</v>
      </c>
      <c r="X15" s="38"/>
      <c r="Y15" s="38"/>
      <c r="Z15" s="88"/>
      <c r="AA15" s="83"/>
      <c r="AB15" s="83"/>
      <c r="AC15" s="83"/>
      <c r="AD15" s="83"/>
    </row>
    <row r="16" ht="30" hidden="1" customHeight="1" spans="1:30">
      <c r="A16" s="38">
        <v>13</v>
      </c>
      <c r="B16" s="38"/>
      <c r="C16" s="38" t="s">
        <v>138</v>
      </c>
      <c r="D16" s="38" t="s">
        <v>41</v>
      </c>
      <c r="E16" s="39" t="s">
        <v>42</v>
      </c>
      <c r="F16" s="40" t="s">
        <v>43</v>
      </c>
      <c r="G16" s="40" t="s">
        <v>139</v>
      </c>
      <c r="H16" s="32" t="s">
        <v>140</v>
      </c>
      <c r="I16" s="51">
        <v>1997.12</v>
      </c>
      <c r="J16" s="32" t="s">
        <v>59</v>
      </c>
      <c r="K16" s="52" t="s">
        <v>141</v>
      </c>
      <c r="L16" s="48">
        <v>79.25</v>
      </c>
      <c r="M16" s="49">
        <v>78.4</v>
      </c>
      <c r="N16" s="49">
        <v>78.825</v>
      </c>
      <c r="O16" s="53" t="s">
        <v>142</v>
      </c>
      <c r="P16" s="32">
        <f ca="1" t="shared" si="0"/>
        <v>23</v>
      </c>
      <c r="Q16" s="43"/>
      <c r="R16" s="16"/>
      <c r="S16" s="53" t="s">
        <v>143</v>
      </c>
      <c r="T16" s="73" t="s">
        <v>70</v>
      </c>
      <c r="U16" s="74" t="s">
        <v>144</v>
      </c>
      <c r="V16" s="73" t="s">
        <v>52</v>
      </c>
      <c r="W16" s="75" t="s">
        <v>145</v>
      </c>
      <c r="X16" s="38"/>
      <c r="Y16" s="38" t="s">
        <v>52</v>
      </c>
      <c r="Z16" s="88"/>
      <c r="AA16" s="83"/>
      <c r="AB16" s="83"/>
      <c r="AC16" s="83"/>
      <c r="AD16" s="83"/>
    </row>
    <row r="17" ht="30" hidden="1" customHeight="1" spans="1:30">
      <c r="A17" s="26">
        <v>14</v>
      </c>
      <c r="B17" s="26"/>
      <c r="C17" s="26" t="s">
        <v>146</v>
      </c>
      <c r="D17" s="26" t="s">
        <v>41</v>
      </c>
      <c r="E17" s="27" t="s">
        <v>42</v>
      </c>
      <c r="F17" s="28" t="s">
        <v>43</v>
      </c>
      <c r="G17" s="28" t="s">
        <v>147</v>
      </c>
      <c r="H17" s="32" t="s">
        <v>148</v>
      </c>
      <c r="I17" s="51">
        <v>1995.04</v>
      </c>
      <c r="J17" s="32" t="s">
        <v>46</v>
      </c>
      <c r="K17" s="52" t="s">
        <v>149</v>
      </c>
      <c r="L17" s="48"/>
      <c r="M17" s="49">
        <v>78.8</v>
      </c>
      <c r="N17" s="49">
        <v>78.8</v>
      </c>
      <c r="O17" s="53" t="s">
        <v>150</v>
      </c>
      <c r="P17" s="32">
        <f ca="1" t="shared" si="0"/>
        <v>25</v>
      </c>
      <c r="Q17" s="43"/>
      <c r="R17" s="16"/>
      <c r="S17" s="53" t="s">
        <v>151</v>
      </c>
      <c r="T17" s="71" t="s">
        <v>152</v>
      </c>
      <c r="U17" s="51" t="s">
        <v>153</v>
      </c>
      <c r="V17" s="71" t="s">
        <v>52</v>
      </c>
      <c r="W17" s="72" t="s">
        <v>152</v>
      </c>
      <c r="X17" s="38" t="s">
        <v>52</v>
      </c>
      <c r="Y17" s="26"/>
      <c r="Z17" s="81" t="s">
        <v>55</v>
      </c>
      <c r="AA17" s="82"/>
      <c r="AB17" s="83"/>
      <c r="AC17" s="83"/>
      <c r="AD17" s="83"/>
    </row>
    <row r="18" ht="30" hidden="1" customHeight="1" spans="1:30">
      <c r="A18" s="26">
        <v>15</v>
      </c>
      <c r="B18" s="26"/>
      <c r="C18" s="26" t="s">
        <v>154</v>
      </c>
      <c r="D18" s="26" t="s">
        <v>97</v>
      </c>
      <c r="E18" s="27" t="s">
        <v>42</v>
      </c>
      <c r="F18" s="28" t="s">
        <v>43</v>
      </c>
      <c r="G18" s="28" t="s">
        <v>155</v>
      </c>
      <c r="H18" s="32" t="s">
        <v>80</v>
      </c>
      <c r="I18" s="51">
        <v>1996.07</v>
      </c>
      <c r="J18" s="32" t="s">
        <v>59</v>
      </c>
      <c r="K18" s="52" t="s">
        <v>156</v>
      </c>
      <c r="L18" s="48">
        <v>78.75</v>
      </c>
      <c r="M18" s="49">
        <v>78.8</v>
      </c>
      <c r="N18" s="49">
        <v>78.775</v>
      </c>
      <c r="O18" s="53" t="s">
        <v>157</v>
      </c>
      <c r="P18" s="32">
        <f ca="1" t="shared" si="0"/>
        <v>24</v>
      </c>
      <c r="Q18" s="43"/>
      <c r="R18" s="16"/>
      <c r="S18" s="53" t="s">
        <v>158</v>
      </c>
      <c r="T18" s="62" t="s">
        <v>159</v>
      </c>
      <c r="U18" s="65" t="s">
        <v>160</v>
      </c>
      <c r="V18" s="62" t="s">
        <v>130</v>
      </c>
      <c r="W18" s="66" t="s">
        <v>161</v>
      </c>
      <c r="X18" s="38"/>
      <c r="Y18" s="26"/>
      <c r="Z18" s="81" t="s">
        <v>55</v>
      </c>
      <c r="AA18" s="82"/>
      <c r="AB18" s="83"/>
      <c r="AC18" s="83"/>
      <c r="AD18" s="83"/>
    </row>
    <row r="19" ht="30" hidden="1" customHeight="1" spans="1:30">
      <c r="A19" s="26">
        <v>16</v>
      </c>
      <c r="B19" s="26"/>
      <c r="C19" s="26" t="s">
        <v>162</v>
      </c>
      <c r="D19" s="26" t="s">
        <v>41</v>
      </c>
      <c r="E19" s="27" t="s">
        <v>163</v>
      </c>
      <c r="F19" s="28" t="s">
        <v>164</v>
      </c>
      <c r="G19" s="28" t="s">
        <v>165</v>
      </c>
      <c r="H19" s="32" t="s">
        <v>111</v>
      </c>
      <c r="I19" s="51">
        <v>1994.08</v>
      </c>
      <c r="J19" s="32" t="s">
        <v>59</v>
      </c>
      <c r="K19" s="52" t="s">
        <v>166</v>
      </c>
      <c r="L19" s="48">
        <v>83.5</v>
      </c>
      <c r="M19" s="49">
        <v>82.8</v>
      </c>
      <c r="N19" s="49">
        <v>83.15</v>
      </c>
      <c r="O19" s="53" t="s">
        <v>167</v>
      </c>
      <c r="P19" s="32">
        <f ca="1" t="shared" si="0"/>
        <v>26</v>
      </c>
      <c r="Q19" s="43"/>
      <c r="R19" s="16"/>
      <c r="S19" s="53" t="s">
        <v>168</v>
      </c>
      <c r="T19" s="32" t="s">
        <v>63</v>
      </c>
      <c r="U19" s="51" t="s">
        <v>169</v>
      </c>
      <c r="V19" s="32" t="s">
        <v>130</v>
      </c>
      <c r="W19" s="52" t="s">
        <v>161</v>
      </c>
      <c r="X19" s="38"/>
      <c r="Y19" s="26"/>
      <c r="Z19" s="81" t="s">
        <v>55</v>
      </c>
      <c r="AA19" s="82">
        <v>3</v>
      </c>
      <c r="AB19" s="83"/>
      <c r="AC19" s="83"/>
      <c r="AD19" s="89">
        <v>3</v>
      </c>
    </row>
    <row r="20" ht="30" hidden="1" customHeight="1" spans="1:30">
      <c r="A20" s="26">
        <v>17</v>
      </c>
      <c r="B20" s="26"/>
      <c r="C20" s="26" t="s">
        <v>170</v>
      </c>
      <c r="D20" s="26" t="s">
        <v>41</v>
      </c>
      <c r="E20" s="27" t="s">
        <v>163</v>
      </c>
      <c r="F20" s="28" t="s">
        <v>164</v>
      </c>
      <c r="G20" s="28" t="s">
        <v>165</v>
      </c>
      <c r="H20" s="32" t="s">
        <v>75</v>
      </c>
      <c r="I20" s="51">
        <v>1993.09</v>
      </c>
      <c r="J20" s="32" t="s">
        <v>171</v>
      </c>
      <c r="K20" s="52" t="s">
        <v>172</v>
      </c>
      <c r="L20" s="48"/>
      <c r="M20" s="49">
        <v>82.6</v>
      </c>
      <c r="N20" s="49">
        <v>82.6</v>
      </c>
      <c r="O20" s="53" t="s">
        <v>173</v>
      </c>
      <c r="P20" s="32">
        <f ca="1" t="shared" si="0"/>
        <v>27</v>
      </c>
      <c r="Q20" s="43">
        <v>211</v>
      </c>
      <c r="R20" s="16"/>
      <c r="S20" s="53" t="s">
        <v>174</v>
      </c>
      <c r="T20" s="32" t="s">
        <v>63</v>
      </c>
      <c r="U20" s="51" t="s">
        <v>75</v>
      </c>
      <c r="V20" s="62" t="s">
        <v>130</v>
      </c>
      <c r="W20" s="52" t="s">
        <v>161</v>
      </c>
      <c r="X20" s="38" t="s">
        <v>72</v>
      </c>
      <c r="Y20" s="26" t="s">
        <v>52</v>
      </c>
      <c r="Z20" s="81" t="s">
        <v>55</v>
      </c>
      <c r="AA20" s="82"/>
      <c r="AB20" s="83"/>
      <c r="AC20" s="83"/>
      <c r="AD20" s="83"/>
    </row>
    <row r="21" ht="30" hidden="1" customHeight="1" spans="1:30">
      <c r="A21" s="38">
        <v>18</v>
      </c>
      <c r="B21" s="38"/>
      <c r="C21" s="38" t="s">
        <v>175</v>
      </c>
      <c r="D21" s="38" t="s">
        <v>41</v>
      </c>
      <c r="E21" s="39" t="s">
        <v>163</v>
      </c>
      <c r="F21" s="40" t="s">
        <v>164</v>
      </c>
      <c r="G21" s="40" t="s">
        <v>165</v>
      </c>
      <c r="H21" s="42" t="s">
        <v>58</v>
      </c>
      <c r="I21" s="41">
        <v>1992.09</v>
      </c>
      <c r="J21" s="42" t="s">
        <v>59</v>
      </c>
      <c r="K21" s="59" t="s">
        <v>176</v>
      </c>
      <c r="L21" s="48">
        <v>84.5</v>
      </c>
      <c r="M21" s="48">
        <v>77.6</v>
      </c>
      <c r="N21" s="48">
        <v>81.05</v>
      </c>
      <c r="O21" s="60" t="s">
        <v>177</v>
      </c>
      <c r="P21" s="42">
        <f ca="1" t="shared" si="0"/>
        <v>28</v>
      </c>
      <c r="Q21" s="48"/>
      <c r="R21" s="16"/>
      <c r="S21" s="60" t="s">
        <v>178</v>
      </c>
      <c r="T21" s="32" t="s">
        <v>63</v>
      </c>
      <c r="U21" s="41" t="s">
        <v>58</v>
      </c>
      <c r="V21" s="32" t="s">
        <v>130</v>
      </c>
      <c r="W21" s="66" t="s">
        <v>161</v>
      </c>
      <c r="X21" s="38"/>
      <c r="Y21" s="38"/>
      <c r="Z21" s="88"/>
      <c r="AA21" s="83"/>
      <c r="AB21" s="83"/>
      <c r="AC21" s="83"/>
      <c r="AD21" s="83"/>
    </row>
    <row r="22" ht="30" hidden="1" customHeight="1" spans="1:30">
      <c r="A22" s="38">
        <v>19</v>
      </c>
      <c r="B22" s="38"/>
      <c r="C22" s="38" t="s">
        <v>179</v>
      </c>
      <c r="D22" s="38" t="s">
        <v>41</v>
      </c>
      <c r="E22" s="39" t="s">
        <v>163</v>
      </c>
      <c r="F22" s="40" t="s">
        <v>164</v>
      </c>
      <c r="G22" s="40" t="s">
        <v>180</v>
      </c>
      <c r="H22" s="42" t="s">
        <v>58</v>
      </c>
      <c r="I22" s="41">
        <v>1995.09</v>
      </c>
      <c r="J22" s="42" t="s">
        <v>59</v>
      </c>
      <c r="K22" s="59" t="s">
        <v>181</v>
      </c>
      <c r="L22" s="48">
        <v>81</v>
      </c>
      <c r="M22" s="48">
        <v>77.2</v>
      </c>
      <c r="N22" s="48">
        <v>79.1</v>
      </c>
      <c r="O22" s="60" t="s">
        <v>182</v>
      </c>
      <c r="P22" s="42">
        <f ca="1" t="shared" si="0"/>
        <v>25</v>
      </c>
      <c r="Q22" s="48"/>
      <c r="R22" s="16"/>
      <c r="S22" s="60" t="s">
        <v>183</v>
      </c>
      <c r="T22" s="32" t="s">
        <v>63</v>
      </c>
      <c r="U22" s="41" t="s">
        <v>58</v>
      </c>
      <c r="V22" s="62" t="s">
        <v>130</v>
      </c>
      <c r="W22" s="52" t="s">
        <v>161</v>
      </c>
      <c r="X22" s="38"/>
      <c r="Y22" s="38"/>
      <c r="Z22" s="88"/>
      <c r="AA22" s="83"/>
      <c r="AB22" s="83"/>
      <c r="AC22" s="83"/>
      <c r="AD22" s="83"/>
    </row>
    <row r="23" ht="30" hidden="1" customHeight="1" spans="1:30">
      <c r="A23" s="38">
        <v>20</v>
      </c>
      <c r="B23" s="38"/>
      <c r="C23" s="38" t="s">
        <v>184</v>
      </c>
      <c r="D23" s="38" t="s">
        <v>41</v>
      </c>
      <c r="E23" s="39" t="s">
        <v>163</v>
      </c>
      <c r="F23" s="40" t="s">
        <v>164</v>
      </c>
      <c r="G23" s="40" t="s">
        <v>180</v>
      </c>
      <c r="H23" s="32" t="s">
        <v>58</v>
      </c>
      <c r="I23" s="51">
        <v>1997.09</v>
      </c>
      <c r="J23" s="32" t="s">
        <v>59</v>
      </c>
      <c r="K23" s="52" t="s">
        <v>185</v>
      </c>
      <c r="L23" s="48">
        <v>78.5</v>
      </c>
      <c r="M23" s="49">
        <v>79.6</v>
      </c>
      <c r="N23" s="49">
        <v>79.05</v>
      </c>
      <c r="O23" s="53" t="s">
        <v>186</v>
      </c>
      <c r="P23" s="32">
        <f ca="1" t="shared" si="0"/>
        <v>23</v>
      </c>
      <c r="Q23" s="43"/>
      <c r="R23" s="16"/>
      <c r="S23" s="53" t="s">
        <v>187</v>
      </c>
      <c r="T23" s="32" t="s">
        <v>63</v>
      </c>
      <c r="U23" s="41" t="s">
        <v>58</v>
      </c>
      <c r="V23" s="32" t="s">
        <v>130</v>
      </c>
      <c r="W23" s="52" t="s">
        <v>161</v>
      </c>
      <c r="X23" s="38"/>
      <c r="Y23" s="38"/>
      <c r="Z23" s="88"/>
      <c r="AA23" s="83"/>
      <c r="AB23" s="83"/>
      <c r="AC23" s="83"/>
      <c r="AD23" s="83"/>
    </row>
    <row r="24" ht="30" hidden="1" customHeight="1" spans="1:30">
      <c r="A24" s="26">
        <v>21</v>
      </c>
      <c r="B24" s="26"/>
      <c r="C24" s="26" t="s">
        <v>188</v>
      </c>
      <c r="D24" s="26" t="s">
        <v>41</v>
      </c>
      <c r="E24" s="27" t="s">
        <v>163</v>
      </c>
      <c r="F24" s="28" t="s">
        <v>164</v>
      </c>
      <c r="G24" s="28" t="s">
        <v>180</v>
      </c>
      <c r="H24" s="32" t="s">
        <v>58</v>
      </c>
      <c r="I24" s="58">
        <v>1991.1</v>
      </c>
      <c r="J24" s="32" t="s">
        <v>59</v>
      </c>
      <c r="K24" s="52" t="s">
        <v>105</v>
      </c>
      <c r="L24" s="48">
        <v>79</v>
      </c>
      <c r="M24" s="49">
        <v>78.4</v>
      </c>
      <c r="N24" s="49">
        <v>78.7</v>
      </c>
      <c r="O24" s="53" t="s">
        <v>189</v>
      </c>
      <c r="P24" s="32">
        <f ca="1" t="shared" si="0"/>
        <v>29</v>
      </c>
      <c r="Q24" s="43"/>
      <c r="R24" s="16"/>
      <c r="S24" s="53" t="s">
        <v>190</v>
      </c>
      <c r="T24" s="32" t="s">
        <v>191</v>
      </c>
      <c r="U24" s="41" t="s">
        <v>58</v>
      </c>
      <c r="V24" s="32" t="s">
        <v>130</v>
      </c>
      <c r="W24" s="52" t="s">
        <v>161</v>
      </c>
      <c r="X24" s="38"/>
      <c r="Y24" s="26" t="s">
        <v>52</v>
      </c>
      <c r="Z24" s="81" t="s">
        <v>55</v>
      </c>
      <c r="AA24" s="82"/>
      <c r="AB24" s="83"/>
      <c r="AC24" s="83"/>
      <c r="AD24" s="83"/>
    </row>
    <row r="25" ht="30" hidden="1" customHeight="1" spans="1:30">
      <c r="A25" s="38">
        <v>22</v>
      </c>
      <c r="B25" s="38"/>
      <c r="C25" s="38" t="s">
        <v>192</v>
      </c>
      <c r="D25" s="38" t="s">
        <v>41</v>
      </c>
      <c r="E25" s="39" t="s">
        <v>193</v>
      </c>
      <c r="F25" s="40" t="s">
        <v>194</v>
      </c>
      <c r="G25" s="40"/>
      <c r="H25" s="32" t="s">
        <v>58</v>
      </c>
      <c r="I25" s="51">
        <v>1998.02</v>
      </c>
      <c r="J25" s="32" t="s">
        <v>59</v>
      </c>
      <c r="K25" s="52" t="s">
        <v>195</v>
      </c>
      <c r="L25" s="48">
        <v>78.75</v>
      </c>
      <c r="M25" s="49">
        <v>82.1</v>
      </c>
      <c r="N25" s="49">
        <v>80.425</v>
      </c>
      <c r="O25" s="53" t="s">
        <v>196</v>
      </c>
      <c r="P25" s="32">
        <f ca="1" t="shared" si="0"/>
        <v>22</v>
      </c>
      <c r="Q25" s="43"/>
      <c r="R25" s="16"/>
      <c r="S25" s="53" t="s">
        <v>197</v>
      </c>
      <c r="T25" s="32" t="s">
        <v>198</v>
      </c>
      <c r="U25" s="79" t="s">
        <v>58</v>
      </c>
      <c r="V25" s="32" t="s">
        <v>130</v>
      </c>
      <c r="W25" s="52" t="s">
        <v>72</v>
      </c>
      <c r="X25" s="38"/>
      <c r="Y25" s="38"/>
      <c r="Z25" s="88"/>
      <c r="AA25" s="83"/>
      <c r="AB25" s="83"/>
      <c r="AC25" s="83"/>
      <c r="AD25" s="83">
        <v>1</v>
      </c>
    </row>
    <row r="26" ht="30" hidden="1" customHeight="1" spans="1:30">
      <c r="A26" s="38">
        <v>23</v>
      </c>
      <c r="B26" s="38"/>
      <c r="C26" s="38" t="s">
        <v>199</v>
      </c>
      <c r="D26" s="38" t="s">
        <v>41</v>
      </c>
      <c r="E26" s="39" t="s">
        <v>200</v>
      </c>
      <c r="F26" s="40" t="s">
        <v>201</v>
      </c>
      <c r="G26" s="40"/>
      <c r="H26" s="32" t="s">
        <v>58</v>
      </c>
      <c r="I26" s="51">
        <v>1992.12</v>
      </c>
      <c r="J26" s="32" t="s">
        <v>59</v>
      </c>
      <c r="K26" s="52" t="s">
        <v>202</v>
      </c>
      <c r="L26" s="48">
        <v>79.25</v>
      </c>
      <c r="M26" s="49">
        <v>84</v>
      </c>
      <c r="N26" s="49">
        <v>81.625</v>
      </c>
      <c r="O26" s="53" t="s">
        <v>203</v>
      </c>
      <c r="P26" s="32">
        <f ca="1" t="shared" si="0"/>
        <v>28</v>
      </c>
      <c r="Q26" s="43"/>
      <c r="R26" s="16"/>
      <c r="S26" s="53" t="s">
        <v>204</v>
      </c>
      <c r="T26" s="32" t="s">
        <v>58</v>
      </c>
      <c r="U26" s="51" t="s">
        <v>58</v>
      </c>
      <c r="V26" s="32" t="s">
        <v>130</v>
      </c>
      <c r="W26" s="52" t="s">
        <v>72</v>
      </c>
      <c r="X26" s="38"/>
      <c r="Y26" s="38"/>
      <c r="Z26" s="88"/>
      <c r="AA26" s="83"/>
      <c r="AB26" s="83"/>
      <c r="AC26" s="83"/>
      <c r="AD26" s="83">
        <v>6</v>
      </c>
    </row>
    <row r="27" ht="30" hidden="1" customHeight="1" spans="1:30">
      <c r="A27" s="38">
        <v>24</v>
      </c>
      <c r="B27" s="38"/>
      <c r="C27" s="38" t="s">
        <v>205</v>
      </c>
      <c r="D27" s="38" t="s">
        <v>97</v>
      </c>
      <c r="E27" s="39" t="s">
        <v>200</v>
      </c>
      <c r="F27" s="40" t="s">
        <v>206</v>
      </c>
      <c r="G27" s="40"/>
      <c r="H27" s="32" t="s">
        <v>207</v>
      </c>
      <c r="I27" s="51">
        <v>1988.02</v>
      </c>
      <c r="J27" s="32" t="s">
        <v>46</v>
      </c>
      <c r="K27" s="52" t="s">
        <v>208</v>
      </c>
      <c r="L27" s="48"/>
      <c r="M27" s="49">
        <v>88.2</v>
      </c>
      <c r="N27" s="49">
        <v>88.2</v>
      </c>
      <c r="O27" s="53" t="s">
        <v>209</v>
      </c>
      <c r="P27" s="32">
        <f ca="1" t="shared" si="0"/>
        <v>32</v>
      </c>
      <c r="Q27" s="43">
        <v>211</v>
      </c>
      <c r="R27" s="16"/>
      <c r="S27" s="53" t="s">
        <v>210</v>
      </c>
      <c r="T27" s="32" t="s">
        <v>211</v>
      </c>
      <c r="U27" s="51" t="s">
        <v>211</v>
      </c>
      <c r="V27" s="32" t="s">
        <v>130</v>
      </c>
      <c r="W27" s="52" t="s">
        <v>72</v>
      </c>
      <c r="X27" s="38" t="s">
        <v>52</v>
      </c>
      <c r="Y27" s="38"/>
      <c r="Z27" s="88"/>
      <c r="AA27" s="83"/>
      <c r="AB27" s="83"/>
      <c r="AC27" s="83"/>
      <c r="AD27" s="83"/>
    </row>
    <row r="28" ht="30" hidden="1" customHeight="1" spans="1:30">
      <c r="A28" s="38">
        <v>25</v>
      </c>
      <c r="B28" s="38"/>
      <c r="C28" s="38" t="s">
        <v>212</v>
      </c>
      <c r="D28" s="38" t="s">
        <v>41</v>
      </c>
      <c r="E28" s="39" t="s">
        <v>200</v>
      </c>
      <c r="F28" s="40" t="s">
        <v>206</v>
      </c>
      <c r="G28" s="40"/>
      <c r="H28" s="32" t="s">
        <v>58</v>
      </c>
      <c r="I28" s="51">
        <v>1989.12</v>
      </c>
      <c r="J28" s="32" t="s">
        <v>46</v>
      </c>
      <c r="K28" s="52" t="s">
        <v>213</v>
      </c>
      <c r="L28" s="48"/>
      <c r="M28" s="49">
        <v>87.6</v>
      </c>
      <c r="N28" s="49">
        <v>87.6</v>
      </c>
      <c r="O28" s="53" t="s">
        <v>214</v>
      </c>
      <c r="P28" s="32">
        <f ca="1" t="shared" si="0"/>
        <v>31</v>
      </c>
      <c r="Q28" s="43"/>
      <c r="R28" s="16"/>
      <c r="S28" s="53" t="s">
        <v>215</v>
      </c>
      <c r="T28" s="32" t="s">
        <v>58</v>
      </c>
      <c r="U28" s="51" t="s">
        <v>58</v>
      </c>
      <c r="V28" s="32" t="s">
        <v>130</v>
      </c>
      <c r="W28" s="52" t="s">
        <v>72</v>
      </c>
      <c r="X28" s="38" t="s">
        <v>72</v>
      </c>
      <c r="Y28" s="38"/>
      <c r="Z28" s="88"/>
      <c r="AA28" s="83"/>
      <c r="AB28" s="83"/>
      <c r="AC28" s="83"/>
      <c r="AD28" s="83"/>
    </row>
    <row r="29" ht="30" hidden="1" customHeight="1" spans="1:30">
      <c r="A29" s="38">
        <v>26</v>
      </c>
      <c r="B29" s="38"/>
      <c r="C29" s="38" t="s">
        <v>216</v>
      </c>
      <c r="D29" s="38" t="s">
        <v>97</v>
      </c>
      <c r="E29" s="39" t="s">
        <v>200</v>
      </c>
      <c r="F29" s="40" t="s">
        <v>206</v>
      </c>
      <c r="G29" s="40"/>
      <c r="H29" s="32" t="s">
        <v>217</v>
      </c>
      <c r="I29" s="51">
        <v>1989.09</v>
      </c>
      <c r="J29" s="32" t="s">
        <v>46</v>
      </c>
      <c r="K29" s="52" t="s">
        <v>218</v>
      </c>
      <c r="L29" s="48"/>
      <c r="M29" s="49">
        <v>84.4</v>
      </c>
      <c r="N29" s="49">
        <v>84.4</v>
      </c>
      <c r="O29" s="53" t="s">
        <v>219</v>
      </c>
      <c r="P29" s="32">
        <f ca="1" t="shared" si="0"/>
        <v>31</v>
      </c>
      <c r="Q29" s="43">
        <v>211</v>
      </c>
      <c r="R29" s="16"/>
      <c r="S29" s="53" t="s">
        <v>220</v>
      </c>
      <c r="T29" s="32" t="s">
        <v>217</v>
      </c>
      <c r="U29" s="51" t="s">
        <v>217</v>
      </c>
      <c r="V29" s="32" t="s">
        <v>130</v>
      </c>
      <c r="W29" s="52" t="s">
        <v>72</v>
      </c>
      <c r="X29" s="38" t="s">
        <v>52</v>
      </c>
      <c r="Y29" s="38"/>
      <c r="Z29" s="88"/>
      <c r="AA29" s="83"/>
      <c r="AB29" s="83"/>
      <c r="AC29" s="83"/>
      <c r="AD29" s="83"/>
    </row>
    <row r="30" ht="30" hidden="1" customHeight="1" spans="1:30">
      <c r="A30" s="38">
        <v>27</v>
      </c>
      <c r="B30" s="38"/>
      <c r="C30" s="38" t="s">
        <v>221</v>
      </c>
      <c r="D30" s="43" t="s">
        <v>97</v>
      </c>
      <c r="E30" s="39" t="s">
        <v>200</v>
      </c>
      <c r="F30" s="40" t="s">
        <v>206</v>
      </c>
      <c r="G30" s="40"/>
      <c r="H30" s="43" t="s">
        <v>222</v>
      </c>
      <c r="I30" s="43">
        <v>1992.11</v>
      </c>
      <c r="J30" s="43" t="s">
        <v>59</v>
      </c>
      <c r="K30" s="53" t="s">
        <v>223</v>
      </c>
      <c r="L30" s="48">
        <v>79</v>
      </c>
      <c r="M30" s="49">
        <v>83.6</v>
      </c>
      <c r="N30" s="49">
        <v>81.3</v>
      </c>
      <c r="O30" s="53" t="s">
        <v>224</v>
      </c>
      <c r="P30" s="32">
        <f ca="1" t="shared" si="0"/>
        <v>28</v>
      </c>
      <c r="Q30" s="43"/>
      <c r="R30" s="16"/>
      <c r="S30" s="53" t="s">
        <v>225</v>
      </c>
      <c r="T30" s="43" t="s">
        <v>226</v>
      </c>
      <c r="U30" s="43" t="s">
        <v>226</v>
      </c>
      <c r="V30" s="43" t="s">
        <v>130</v>
      </c>
      <c r="W30" s="52" t="s">
        <v>72</v>
      </c>
      <c r="X30" s="38"/>
      <c r="Y30" s="38"/>
      <c r="Z30" s="88"/>
      <c r="AA30" s="83"/>
      <c r="AB30" s="83"/>
      <c r="AC30" s="83"/>
      <c r="AD30" s="83"/>
    </row>
    <row r="31" ht="30" hidden="1" customHeight="1" spans="1:30">
      <c r="A31" s="38">
        <v>28</v>
      </c>
      <c r="B31" s="38"/>
      <c r="C31" s="38" t="s">
        <v>227</v>
      </c>
      <c r="D31" s="38" t="s">
        <v>41</v>
      </c>
      <c r="E31" s="39" t="s">
        <v>200</v>
      </c>
      <c r="F31" s="40" t="s">
        <v>206</v>
      </c>
      <c r="G31" s="40"/>
      <c r="H31" s="43" t="s">
        <v>228</v>
      </c>
      <c r="I31" s="43">
        <v>1996.04</v>
      </c>
      <c r="J31" s="43" t="s">
        <v>59</v>
      </c>
      <c r="K31" s="52" t="s">
        <v>229</v>
      </c>
      <c r="L31" s="48">
        <v>77.25</v>
      </c>
      <c r="M31" s="49">
        <v>84.6</v>
      </c>
      <c r="N31" s="49">
        <v>80.925</v>
      </c>
      <c r="O31" s="53" t="s">
        <v>230</v>
      </c>
      <c r="P31" s="32">
        <f ca="1" t="shared" si="0"/>
        <v>24</v>
      </c>
      <c r="Q31" s="43"/>
      <c r="R31" s="16"/>
      <c r="S31" s="53" t="s">
        <v>231</v>
      </c>
      <c r="T31" s="43" t="s">
        <v>228</v>
      </c>
      <c r="U31" s="43" t="s">
        <v>228</v>
      </c>
      <c r="V31" s="43" t="s">
        <v>130</v>
      </c>
      <c r="W31" s="52" t="s">
        <v>72</v>
      </c>
      <c r="X31" s="38"/>
      <c r="Y31" s="38"/>
      <c r="Z31" s="88"/>
      <c r="AA31" s="83"/>
      <c r="AB31" s="83"/>
      <c r="AC31" s="83"/>
      <c r="AD31" s="83"/>
    </row>
    <row r="32" ht="30" hidden="1" customHeight="1" spans="1:30">
      <c r="A32" s="38">
        <v>29</v>
      </c>
      <c r="B32" s="38"/>
      <c r="C32" s="38" t="s">
        <v>232</v>
      </c>
      <c r="D32" s="38" t="s">
        <v>97</v>
      </c>
      <c r="E32" s="39" t="s">
        <v>233</v>
      </c>
      <c r="F32" s="40" t="s">
        <v>234</v>
      </c>
      <c r="G32" s="40"/>
      <c r="H32" s="32" t="s">
        <v>235</v>
      </c>
      <c r="I32" s="58">
        <v>1993.1</v>
      </c>
      <c r="J32" s="32" t="s">
        <v>59</v>
      </c>
      <c r="K32" s="52" t="s">
        <v>236</v>
      </c>
      <c r="L32" s="48">
        <v>82</v>
      </c>
      <c r="M32" s="49">
        <v>81</v>
      </c>
      <c r="N32" s="49">
        <v>81.5</v>
      </c>
      <c r="O32" s="53" t="s">
        <v>237</v>
      </c>
      <c r="P32" s="32">
        <f ca="1" t="shared" si="0"/>
        <v>27</v>
      </c>
      <c r="Q32" s="43"/>
      <c r="R32" s="16"/>
      <c r="S32" s="53" t="s">
        <v>238</v>
      </c>
      <c r="T32" s="32" t="s">
        <v>239</v>
      </c>
      <c r="U32" s="58" t="s">
        <v>240</v>
      </c>
      <c r="V32" s="32" t="s">
        <v>241</v>
      </c>
      <c r="W32" s="52" t="s">
        <v>242</v>
      </c>
      <c r="X32" s="38"/>
      <c r="Y32" s="38"/>
      <c r="Z32" s="88"/>
      <c r="AA32" s="83"/>
      <c r="AB32" s="83"/>
      <c r="AC32" s="83"/>
      <c r="AD32" s="83">
        <v>1</v>
      </c>
    </row>
    <row r="33" ht="30" hidden="1" customHeight="1" spans="1:30">
      <c r="A33" s="38">
        <v>30</v>
      </c>
      <c r="B33" s="38"/>
      <c r="C33" s="38" t="s">
        <v>243</v>
      </c>
      <c r="D33" s="38" t="s">
        <v>41</v>
      </c>
      <c r="E33" s="40" t="s">
        <v>244</v>
      </c>
      <c r="F33" s="40" t="s">
        <v>244</v>
      </c>
      <c r="G33" s="40"/>
      <c r="H33" s="32" t="s">
        <v>58</v>
      </c>
      <c r="I33" s="51">
        <v>1990.12</v>
      </c>
      <c r="J33" s="32" t="s">
        <v>46</v>
      </c>
      <c r="K33" s="52" t="s">
        <v>245</v>
      </c>
      <c r="L33" s="48"/>
      <c r="M33" s="49">
        <v>85.6</v>
      </c>
      <c r="N33" s="49">
        <v>85.6</v>
      </c>
      <c r="O33" s="53" t="s">
        <v>246</v>
      </c>
      <c r="P33" s="32">
        <f ca="1" t="shared" si="0"/>
        <v>30</v>
      </c>
      <c r="Q33" s="43">
        <v>211</v>
      </c>
      <c r="R33" s="16"/>
      <c r="S33" s="53" t="s">
        <v>247</v>
      </c>
      <c r="T33" s="32" t="s">
        <v>63</v>
      </c>
      <c r="U33" s="51" t="s">
        <v>58</v>
      </c>
      <c r="V33" s="32" t="s">
        <v>130</v>
      </c>
      <c r="W33" s="52" t="s">
        <v>72</v>
      </c>
      <c r="X33" s="38" t="s">
        <v>72</v>
      </c>
      <c r="Y33" s="38"/>
      <c r="Z33" s="88"/>
      <c r="AA33" s="83"/>
      <c r="AB33" s="83"/>
      <c r="AC33" s="83"/>
      <c r="AD33" s="83"/>
    </row>
    <row r="34" ht="30" customHeight="1" spans="1:31">
      <c r="A34" s="38">
        <v>31</v>
      </c>
      <c r="B34" s="38">
        <v>1</v>
      </c>
      <c r="C34" s="38" t="s">
        <v>263</v>
      </c>
      <c r="D34" s="38" t="s">
        <v>41</v>
      </c>
      <c r="E34" s="40" t="s">
        <v>244</v>
      </c>
      <c r="F34" s="40" t="s">
        <v>244</v>
      </c>
      <c r="G34" s="40"/>
      <c r="H34" s="32" t="s">
        <v>264</v>
      </c>
      <c r="I34" s="51">
        <v>1992.11</v>
      </c>
      <c r="J34" s="32" t="s">
        <v>46</v>
      </c>
      <c r="K34" s="52" t="s">
        <v>265</v>
      </c>
      <c r="L34" s="48"/>
      <c r="M34" s="49">
        <v>80.8</v>
      </c>
      <c r="N34" s="49">
        <v>80.8</v>
      </c>
      <c r="O34" s="53" t="s">
        <v>266</v>
      </c>
      <c r="P34" s="32">
        <f ca="1" t="shared" si="0"/>
        <v>28</v>
      </c>
      <c r="Q34" s="43"/>
      <c r="R34" s="16"/>
      <c r="S34" s="53" t="s">
        <v>267</v>
      </c>
      <c r="T34" s="32" t="s">
        <v>63</v>
      </c>
      <c r="U34" s="51" t="s">
        <v>264</v>
      </c>
      <c r="V34" s="32" t="s">
        <v>130</v>
      </c>
      <c r="W34" s="52" t="s">
        <v>72</v>
      </c>
      <c r="X34" s="38" t="s">
        <v>72</v>
      </c>
      <c r="Y34" s="38" t="s">
        <v>52</v>
      </c>
      <c r="Z34" s="88"/>
      <c r="AA34" s="83"/>
      <c r="AB34" s="83" t="s">
        <v>252</v>
      </c>
      <c r="AC34" s="83"/>
      <c r="AD34" s="83"/>
      <c r="AE34" s="50" t="s">
        <v>641</v>
      </c>
    </row>
    <row r="35" ht="30" hidden="1" customHeight="1" spans="1:30">
      <c r="A35" s="38">
        <v>32</v>
      </c>
      <c r="B35" s="38"/>
      <c r="C35" s="38" t="s">
        <v>253</v>
      </c>
      <c r="D35" s="38" t="s">
        <v>97</v>
      </c>
      <c r="E35" s="40" t="s">
        <v>244</v>
      </c>
      <c r="F35" s="40" t="s">
        <v>244</v>
      </c>
      <c r="G35" s="40"/>
      <c r="H35" s="32" t="s">
        <v>169</v>
      </c>
      <c r="I35" s="51">
        <v>1991.02</v>
      </c>
      <c r="J35" s="32" t="s">
        <v>59</v>
      </c>
      <c r="K35" s="52" t="s">
        <v>254</v>
      </c>
      <c r="L35" s="48">
        <v>79.25</v>
      </c>
      <c r="M35" s="49">
        <v>84.4</v>
      </c>
      <c r="N35" s="49">
        <v>81.825</v>
      </c>
      <c r="O35" s="53" t="s">
        <v>255</v>
      </c>
      <c r="P35" s="32">
        <f ca="1" t="shared" si="0"/>
        <v>29</v>
      </c>
      <c r="Q35" s="43"/>
      <c r="R35" s="16"/>
      <c r="S35" s="53" t="s">
        <v>256</v>
      </c>
      <c r="T35" s="32" t="s">
        <v>63</v>
      </c>
      <c r="U35" s="51" t="s">
        <v>257</v>
      </c>
      <c r="V35" s="32" t="s">
        <v>130</v>
      </c>
      <c r="W35" s="52" t="s">
        <v>72</v>
      </c>
      <c r="X35" s="38"/>
      <c r="Y35" s="38"/>
      <c r="Z35" s="88"/>
      <c r="AA35" s="83"/>
      <c r="AB35" s="83"/>
      <c r="AC35" s="83"/>
      <c r="AD35" s="83"/>
    </row>
    <row r="36" ht="30" customHeight="1" spans="1:31">
      <c r="A36" s="38">
        <v>33</v>
      </c>
      <c r="B36" s="38">
        <v>2</v>
      </c>
      <c r="C36" s="38" t="s">
        <v>281</v>
      </c>
      <c r="D36" s="38" t="s">
        <v>41</v>
      </c>
      <c r="E36" s="40" t="s">
        <v>244</v>
      </c>
      <c r="F36" s="40" t="s">
        <v>244</v>
      </c>
      <c r="G36" s="40"/>
      <c r="H36" s="32" t="s">
        <v>80</v>
      </c>
      <c r="I36" s="51">
        <v>1986.03</v>
      </c>
      <c r="J36" s="32" t="s">
        <v>46</v>
      </c>
      <c r="K36" s="52" t="s">
        <v>282</v>
      </c>
      <c r="L36" s="48"/>
      <c r="M36" s="49">
        <v>79.2</v>
      </c>
      <c r="N36" s="49">
        <v>79.2</v>
      </c>
      <c r="O36" s="53" t="s">
        <v>283</v>
      </c>
      <c r="P36" s="32">
        <f ca="1" t="shared" si="0"/>
        <v>34</v>
      </c>
      <c r="Q36" s="43">
        <v>211</v>
      </c>
      <c r="R36" s="16"/>
      <c r="S36" s="53" t="s">
        <v>284</v>
      </c>
      <c r="T36" s="32" t="s">
        <v>285</v>
      </c>
      <c r="U36" s="51" t="s">
        <v>264</v>
      </c>
      <c r="V36" s="32" t="s">
        <v>130</v>
      </c>
      <c r="W36" s="52" t="s">
        <v>72</v>
      </c>
      <c r="X36" s="38" t="s">
        <v>72</v>
      </c>
      <c r="Y36" s="38" t="s">
        <v>52</v>
      </c>
      <c r="Z36" s="88"/>
      <c r="AA36" s="83"/>
      <c r="AB36" s="83" t="s">
        <v>252</v>
      </c>
      <c r="AC36" s="83"/>
      <c r="AD36" s="83"/>
      <c r="AE36" s="50" t="s">
        <v>641</v>
      </c>
    </row>
    <row r="37" ht="30" customHeight="1" spans="1:31">
      <c r="A37" s="38">
        <v>34</v>
      </c>
      <c r="B37" s="38">
        <v>3</v>
      </c>
      <c r="C37" s="38" t="s">
        <v>312</v>
      </c>
      <c r="D37" s="38" t="s">
        <v>41</v>
      </c>
      <c r="E37" s="40" t="s">
        <v>244</v>
      </c>
      <c r="F37" s="40" t="s">
        <v>244</v>
      </c>
      <c r="G37" s="40"/>
      <c r="H37" s="32" t="s">
        <v>313</v>
      </c>
      <c r="I37" s="51">
        <v>1991.06</v>
      </c>
      <c r="J37" s="32" t="s">
        <v>59</v>
      </c>
      <c r="K37" s="52" t="s">
        <v>314</v>
      </c>
      <c r="L37" s="48">
        <v>80.25</v>
      </c>
      <c r="M37" s="49">
        <v>73</v>
      </c>
      <c r="N37" s="49">
        <v>76.625</v>
      </c>
      <c r="O37" s="53" t="s">
        <v>315</v>
      </c>
      <c r="P37" s="32">
        <f ca="1" t="shared" si="0"/>
        <v>29</v>
      </c>
      <c r="Q37" s="43">
        <v>211</v>
      </c>
      <c r="R37" s="16"/>
      <c r="S37" s="53" t="s">
        <v>316</v>
      </c>
      <c r="T37" s="32" t="s">
        <v>63</v>
      </c>
      <c r="U37" s="51" t="s">
        <v>153</v>
      </c>
      <c r="V37" s="32" t="s">
        <v>130</v>
      </c>
      <c r="W37" s="52" t="s">
        <v>72</v>
      </c>
      <c r="X37" s="38"/>
      <c r="Y37" s="38" t="s">
        <v>52</v>
      </c>
      <c r="Z37" s="88"/>
      <c r="AA37" s="83"/>
      <c r="AB37" s="83" t="s">
        <v>252</v>
      </c>
      <c r="AC37" s="83"/>
      <c r="AD37" s="83"/>
      <c r="AE37" s="50" t="s">
        <v>641</v>
      </c>
    </row>
    <row r="38" ht="30" customHeight="1" spans="1:31">
      <c r="A38" s="38">
        <v>35</v>
      </c>
      <c r="B38" s="38">
        <v>4</v>
      </c>
      <c r="C38" s="38" t="s">
        <v>321</v>
      </c>
      <c r="D38" s="38" t="s">
        <v>41</v>
      </c>
      <c r="E38" s="40" t="s">
        <v>244</v>
      </c>
      <c r="F38" s="40" t="s">
        <v>244</v>
      </c>
      <c r="G38" s="40"/>
      <c r="H38" s="32" t="s">
        <v>58</v>
      </c>
      <c r="I38" s="51">
        <v>1986.04</v>
      </c>
      <c r="J38" s="32" t="s">
        <v>46</v>
      </c>
      <c r="K38" s="52" t="s">
        <v>322</v>
      </c>
      <c r="L38" s="48"/>
      <c r="M38" s="49">
        <v>76.4</v>
      </c>
      <c r="N38" s="49">
        <v>76.4</v>
      </c>
      <c r="O38" s="53" t="s">
        <v>323</v>
      </c>
      <c r="P38" s="32">
        <f ca="1" t="shared" si="0"/>
        <v>34</v>
      </c>
      <c r="Q38" s="43"/>
      <c r="R38" s="16" t="s">
        <v>324</v>
      </c>
      <c r="S38" s="53" t="s">
        <v>325</v>
      </c>
      <c r="T38" s="32" t="s">
        <v>326</v>
      </c>
      <c r="U38" s="51" t="s">
        <v>58</v>
      </c>
      <c r="V38" s="32" t="s">
        <v>130</v>
      </c>
      <c r="W38" s="52" t="s">
        <v>72</v>
      </c>
      <c r="X38" s="38" t="s">
        <v>52</v>
      </c>
      <c r="Y38" s="38" t="s">
        <v>52</v>
      </c>
      <c r="Z38" s="88"/>
      <c r="AA38" s="83"/>
      <c r="AB38" s="83" t="s">
        <v>252</v>
      </c>
      <c r="AC38" s="83"/>
      <c r="AD38" s="83"/>
      <c r="AE38" s="50" t="s">
        <v>641</v>
      </c>
    </row>
    <row r="39" ht="30" hidden="1" customHeight="1" spans="1:30">
      <c r="A39" s="38">
        <v>36</v>
      </c>
      <c r="B39" s="38"/>
      <c r="C39" s="38" t="s">
        <v>272</v>
      </c>
      <c r="D39" s="38" t="s">
        <v>41</v>
      </c>
      <c r="E39" s="40" t="s">
        <v>244</v>
      </c>
      <c r="F39" s="40" t="s">
        <v>244</v>
      </c>
      <c r="G39" s="40"/>
      <c r="H39" s="32" t="s">
        <v>80</v>
      </c>
      <c r="I39" s="51">
        <v>1994.11</v>
      </c>
      <c r="J39" s="32" t="s">
        <v>46</v>
      </c>
      <c r="K39" s="52" t="s">
        <v>273</v>
      </c>
      <c r="L39" s="48"/>
      <c r="M39" s="49">
        <v>80.2</v>
      </c>
      <c r="N39" s="49">
        <v>80.2</v>
      </c>
      <c r="O39" s="53" t="s">
        <v>274</v>
      </c>
      <c r="P39" s="32">
        <f ca="1" t="shared" si="0"/>
        <v>26</v>
      </c>
      <c r="Q39" s="43">
        <v>211</v>
      </c>
      <c r="R39" s="16"/>
      <c r="S39" s="53" t="s">
        <v>275</v>
      </c>
      <c r="T39" s="32" t="s">
        <v>63</v>
      </c>
      <c r="U39" s="51" t="s">
        <v>259</v>
      </c>
      <c r="V39" s="32" t="s">
        <v>130</v>
      </c>
      <c r="W39" s="52" t="s">
        <v>72</v>
      </c>
      <c r="X39" s="38" t="s">
        <v>72</v>
      </c>
      <c r="Y39" s="38"/>
      <c r="Z39" s="88"/>
      <c r="AA39" s="83"/>
      <c r="AB39" s="83"/>
      <c r="AC39" s="83"/>
      <c r="AD39" s="83"/>
    </row>
    <row r="40" ht="30" hidden="1" customHeight="1" spans="1:30">
      <c r="A40" s="38">
        <v>37</v>
      </c>
      <c r="B40" s="38"/>
      <c r="C40" s="38" t="s">
        <v>276</v>
      </c>
      <c r="D40" s="38" t="s">
        <v>41</v>
      </c>
      <c r="E40" s="40" t="s">
        <v>244</v>
      </c>
      <c r="F40" s="40" t="s">
        <v>244</v>
      </c>
      <c r="G40" s="40"/>
      <c r="H40" s="32" t="s">
        <v>277</v>
      </c>
      <c r="I40" s="51">
        <v>1988.09</v>
      </c>
      <c r="J40" s="32" t="s">
        <v>46</v>
      </c>
      <c r="K40" s="52" t="s">
        <v>278</v>
      </c>
      <c r="L40" s="48"/>
      <c r="M40" s="49">
        <v>79.4</v>
      </c>
      <c r="N40" s="49">
        <v>79.4</v>
      </c>
      <c r="O40" s="53" t="s">
        <v>279</v>
      </c>
      <c r="P40" s="32">
        <f ca="1" t="shared" si="0"/>
        <v>32</v>
      </c>
      <c r="Q40" s="43">
        <v>211</v>
      </c>
      <c r="R40" s="16"/>
      <c r="S40" s="53" t="s">
        <v>280</v>
      </c>
      <c r="T40" s="32" t="s">
        <v>63</v>
      </c>
      <c r="U40" s="51" t="s">
        <v>80</v>
      </c>
      <c r="V40" s="32" t="s">
        <v>130</v>
      </c>
      <c r="W40" s="52" t="s">
        <v>72</v>
      </c>
      <c r="X40" s="38" t="s">
        <v>52</v>
      </c>
      <c r="Y40" s="38"/>
      <c r="Z40" s="88"/>
      <c r="AA40" s="83"/>
      <c r="AB40" s="83"/>
      <c r="AC40" s="83"/>
      <c r="AD40" s="83"/>
    </row>
    <row r="41" ht="30" customHeight="1" spans="1:31">
      <c r="A41" s="38">
        <v>38</v>
      </c>
      <c r="B41" s="38">
        <v>5</v>
      </c>
      <c r="C41" s="38" t="s">
        <v>327</v>
      </c>
      <c r="D41" s="38" t="s">
        <v>97</v>
      </c>
      <c r="E41" s="40" t="s">
        <v>244</v>
      </c>
      <c r="F41" s="40" t="s">
        <v>244</v>
      </c>
      <c r="G41" s="40"/>
      <c r="H41" s="32" t="s">
        <v>80</v>
      </c>
      <c r="I41" s="51">
        <v>1990.01</v>
      </c>
      <c r="J41" s="32" t="s">
        <v>46</v>
      </c>
      <c r="K41" s="52" t="s">
        <v>328</v>
      </c>
      <c r="L41" s="48"/>
      <c r="M41" s="49">
        <v>76.4</v>
      </c>
      <c r="N41" s="49">
        <v>76.4</v>
      </c>
      <c r="O41" s="53" t="s">
        <v>329</v>
      </c>
      <c r="P41" s="32">
        <f ca="1" t="shared" si="0"/>
        <v>30</v>
      </c>
      <c r="Q41" s="43">
        <v>211</v>
      </c>
      <c r="R41" s="16"/>
      <c r="S41" s="53" t="s">
        <v>330</v>
      </c>
      <c r="T41" s="32" t="s">
        <v>63</v>
      </c>
      <c r="U41" s="51" t="s">
        <v>80</v>
      </c>
      <c r="V41" s="32" t="s">
        <v>130</v>
      </c>
      <c r="W41" s="52" t="s">
        <v>72</v>
      </c>
      <c r="X41" s="38" t="s">
        <v>72</v>
      </c>
      <c r="Y41" s="38" t="s">
        <v>52</v>
      </c>
      <c r="Z41" s="88"/>
      <c r="AA41" s="83"/>
      <c r="AB41" s="83" t="s">
        <v>252</v>
      </c>
      <c r="AC41" s="83"/>
      <c r="AD41" s="83"/>
      <c r="AE41" s="50" t="s">
        <v>641</v>
      </c>
    </row>
    <row r="42" ht="30" hidden="1" customHeight="1" spans="1:30">
      <c r="A42" s="26">
        <v>39</v>
      </c>
      <c r="B42" s="26"/>
      <c r="C42" s="26" t="s">
        <v>286</v>
      </c>
      <c r="D42" s="26" t="s">
        <v>97</v>
      </c>
      <c r="E42" s="28" t="s">
        <v>244</v>
      </c>
      <c r="F42" s="28" t="s">
        <v>244</v>
      </c>
      <c r="G42" s="28"/>
      <c r="H42" s="32" t="s">
        <v>58</v>
      </c>
      <c r="I42" s="51">
        <v>1990.12</v>
      </c>
      <c r="J42" s="32" t="s">
        <v>59</v>
      </c>
      <c r="K42" s="52" t="s">
        <v>287</v>
      </c>
      <c r="L42" s="48">
        <v>76.75</v>
      </c>
      <c r="M42" s="49">
        <v>80.8</v>
      </c>
      <c r="N42" s="49">
        <v>78.775</v>
      </c>
      <c r="O42" s="53" t="s">
        <v>288</v>
      </c>
      <c r="P42" s="32">
        <f ca="1" t="shared" si="0"/>
        <v>30</v>
      </c>
      <c r="Q42" s="43"/>
      <c r="R42" s="16"/>
      <c r="S42" s="53" t="s">
        <v>289</v>
      </c>
      <c r="T42" s="32" t="s">
        <v>63</v>
      </c>
      <c r="U42" s="51" t="s">
        <v>58</v>
      </c>
      <c r="V42" s="32" t="s">
        <v>130</v>
      </c>
      <c r="W42" s="52" t="s">
        <v>72</v>
      </c>
      <c r="X42" s="38"/>
      <c r="Y42" s="26" t="s">
        <v>52</v>
      </c>
      <c r="Z42" s="81" t="s">
        <v>55</v>
      </c>
      <c r="AA42" s="82"/>
      <c r="AB42" s="83"/>
      <c r="AC42" s="83"/>
      <c r="AD42" s="83"/>
    </row>
    <row r="43" ht="30" hidden="1" customHeight="1" spans="1:30">
      <c r="A43" s="26">
        <v>40</v>
      </c>
      <c r="B43" s="26"/>
      <c r="C43" s="26" t="s">
        <v>290</v>
      </c>
      <c r="D43" s="26" t="s">
        <v>97</v>
      </c>
      <c r="E43" s="28" t="s">
        <v>244</v>
      </c>
      <c r="F43" s="28" t="s">
        <v>244</v>
      </c>
      <c r="G43" s="28"/>
      <c r="H43" s="32" t="s">
        <v>169</v>
      </c>
      <c r="I43" s="51">
        <v>1990.05</v>
      </c>
      <c r="J43" s="32" t="s">
        <v>46</v>
      </c>
      <c r="K43" s="52" t="s">
        <v>291</v>
      </c>
      <c r="L43" s="48"/>
      <c r="M43" s="49">
        <v>78.5</v>
      </c>
      <c r="N43" s="49">
        <v>78.5</v>
      </c>
      <c r="O43" s="53" t="s">
        <v>292</v>
      </c>
      <c r="P43" s="32">
        <f ca="1" t="shared" si="0"/>
        <v>30</v>
      </c>
      <c r="Q43" s="43"/>
      <c r="R43" s="16"/>
      <c r="S43" s="53" t="s">
        <v>293</v>
      </c>
      <c r="T43" s="32" t="s">
        <v>63</v>
      </c>
      <c r="U43" s="51" t="s">
        <v>169</v>
      </c>
      <c r="V43" s="32" t="s">
        <v>130</v>
      </c>
      <c r="W43" s="52" t="s">
        <v>72</v>
      </c>
      <c r="X43" s="38" t="s">
        <v>52</v>
      </c>
      <c r="Y43" s="26" t="s">
        <v>52</v>
      </c>
      <c r="Z43" s="81" t="s">
        <v>55</v>
      </c>
      <c r="AA43" s="82"/>
      <c r="AB43" s="83"/>
      <c r="AC43" s="83"/>
      <c r="AD43" s="83"/>
    </row>
    <row r="44" ht="30" hidden="1" customHeight="1" spans="1:30">
      <c r="A44" s="26">
        <v>41</v>
      </c>
      <c r="B44" s="26"/>
      <c r="C44" s="26" t="s">
        <v>294</v>
      </c>
      <c r="D44" s="26" t="s">
        <v>97</v>
      </c>
      <c r="E44" s="28" t="s">
        <v>244</v>
      </c>
      <c r="F44" s="28" t="s">
        <v>244</v>
      </c>
      <c r="G44" s="28"/>
      <c r="H44" s="32" t="s">
        <v>295</v>
      </c>
      <c r="I44" s="51">
        <v>1995.02</v>
      </c>
      <c r="J44" s="32" t="s">
        <v>59</v>
      </c>
      <c r="K44" s="52" t="s">
        <v>296</v>
      </c>
      <c r="L44" s="48">
        <v>80.5</v>
      </c>
      <c r="M44" s="49">
        <v>76.2</v>
      </c>
      <c r="N44" s="49">
        <v>78.35</v>
      </c>
      <c r="O44" s="53" t="s">
        <v>297</v>
      </c>
      <c r="P44" s="32">
        <f ca="1" t="shared" si="0"/>
        <v>25</v>
      </c>
      <c r="Q44" s="43">
        <v>211</v>
      </c>
      <c r="R44" s="16"/>
      <c r="S44" s="53" t="s">
        <v>298</v>
      </c>
      <c r="T44" s="32" t="s">
        <v>63</v>
      </c>
      <c r="U44" s="51" t="s">
        <v>295</v>
      </c>
      <c r="V44" s="32" t="s">
        <v>130</v>
      </c>
      <c r="W44" s="52" t="s">
        <v>72</v>
      </c>
      <c r="X44" s="38"/>
      <c r="Y44" s="26" t="s">
        <v>52</v>
      </c>
      <c r="Z44" s="81" t="s">
        <v>55</v>
      </c>
      <c r="AA44" s="82"/>
      <c r="AB44" s="83"/>
      <c r="AC44" s="83"/>
      <c r="AD44" s="83"/>
    </row>
    <row r="45" ht="30" hidden="1" customHeight="1" spans="1:30">
      <c r="A45" s="26">
        <v>42</v>
      </c>
      <c r="B45" s="26"/>
      <c r="C45" s="26" t="s">
        <v>299</v>
      </c>
      <c r="D45" s="26" t="s">
        <v>41</v>
      </c>
      <c r="E45" s="28" t="s">
        <v>244</v>
      </c>
      <c r="F45" s="28" t="s">
        <v>244</v>
      </c>
      <c r="G45" s="28"/>
      <c r="H45" s="32" t="s">
        <v>83</v>
      </c>
      <c r="I45" s="58">
        <v>1994.1</v>
      </c>
      <c r="J45" s="32" t="s">
        <v>59</v>
      </c>
      <c r="K45" s="52" t="s">
        <v>300</v>
      </c>
      <c r="L45" s="48">
        <v>74.5</v>
      </c>
      <c r="M45" s="49">
        <v>81.8</v>
      </c>
      <c r="N45" s="61">
        <v>78.15</v>
      </c>
      <c r="O45" s="53" t="s">
        <v>301</v>
      </c>
      <c r="P45" s="32">
        <f ca="1" t="shared" si="0"/>
        <v>26</v>
      </c>
      <c r="Q45" s="43"/>
      <c r="R45" s="16"/>
      <c r="S45" s="53" t="s">
        <v>302</v>
      </c>
      <c r="T45" s="32" t="s">
        <v>63</v>
      </c>
      <c r="U45" s="58" t="s">
        <v>83</v>
      </c>
      <c r="V45" s="32" t="s">
        <v>130</v>
      </c>
      <c r="W45" s="52" t="s">
        <v>72</v>
      </c>
      <c r="X45" s="38"/>
      <c r="Y45" s="26" t="s">
        <v>52</v>
      </c>
      <c r="Z45" s="81" t="s">
        <v>55</v>
      </c>
      <c r="AA45" s="82"/>
      <c r="AB45" s="83"/>
      <c r="AC45" s="83"/>
      <c r="AD45" s="83"/>
    </row>
    <row r="46" ht="30" hidden="1" customHeight="1" spans="1:30">
      <c r="A46" s="26">
        <v>43</v>
      </c>
      <c r="B46" s="26"/>
      <c r="C46" s="26" t="s">
        <v>303</v>
      </c>
      <c r="D46" s="26" t="s">
        <v>97</v>
      </c>
      <c r="E46" s="28" t="s">
        <v>244</v>
      </c>
      <c r="F46" s="28" t="s">
        <v>244</v>
      </c>
      <c r="G46" s="28"/>
      <c r="H46" s="32" t="s">
        <v>58</v>
      </c>
      <c r="I46" s="58">
        <v>1992.1</v>
      </c>
      <c r="J46" s="32" t="s">
        <v>59</v>
      </c>
      <c r="K46" s="52" t="s">
        <v>304</v>
      </c>
      <c r="L46" s="48">
        <v>77</v>
      </c>
      <c r="M46" s="49">
        <v>78</v>
      </c>
      <c r="N46" s="49">
        <v>77.5</v>
      </c>
      <c r="O46" s="53" t="s">
        <v>305</v>
      </c>
      <c r="P46" s="32">
        <f ca="1" t="shared" si="0"/>
        <v>28</v>
      </c>
      <c r="Q46" s="43"/>
      <c r="R46" s="16"/>
      <c r="S46" s="53" t="s">
        <v>306</v>
      </c>
      <c r="T46" s="32" t="s">
        <v>63</v>
      </c>
      <c r="U46" s="58" t="s">
        <v>58</v>
      </c>
      <c r="V46" s="32" t="s">
        <v>130</v>
      </c>
      <c r="W46" s="52" t="s">
        <v>72</v>
      </c>
      <c r="X46" s="38"/>
      <c r="Y46" s="26" t="s">
        <v>52</v>
      </c>
      <c r="Z46" s="81" t="s">
        <v>55</v>
      </c>
      <c r="AA46" s="82"/>
      <c r="AB46" s="83"/>
      <c r="AC46" s="83"/>
      <c r="AD46" s="83"/>
    </row>
    <row r="47" ht="30" hidden="1" customHeight="1" spans="1:30">
      <c r="A47" s="26">
        <v>44</v>
      </c>
      <c r="B47" s="26"/>
      <c r="C47" s="26" t="s">
        <v>307</v>
      </c>
      <c r="D47" s="26" t="s">
        <v>41</v>
      </c>
      <c r="E47" s="28" t="s">
        <v>244</v>
      </c>
      <c r="F47" s="28" t="s">
        <v>244</v>
      </c>
      <c r="G47" s="28"/>
      <c r="H47" s="32" t="s">
        <v>308</v>
      </c>
      <c r="I47" s="51">
        <v>1995.08</v>
      </c>
      <c r="J47" s="32" t="s">
        <v>59</v>
      </c>
      <c r="K47" s="52" t="s">
        <v>309</v>
      </c>
      <c r="L47" s="48">
        <v>72.5</v>
      </c>
      <c r="M47" s="49">
        <v>82</v>
      </c>
      <c r="N47" s="49">
        <v>77.25</v>
      </c>
      <c r="O47" s="53" t="s">
        <v>310</v>
      </c>
      <c r="P47" s="32">
        <f ca="1" t="shared" si="0"/>
        <v>25</v>
      </c>
      <c r="Q47" s="43"/>
      <c r="R47" s="16"/>
      <c r="S47" s="53" t="s">
        <v>311</v>
      </c>
      <c r="T47" s="32" t="s">
        <v>63</v>
      </c>
      <c r="U47" s="51" t="s">
        <v>308</v>
      </c>
      <c r="V47" s="32" t="s">
        <v>130</v>
      </c>
      <c r="W47" s="52" t="s">
        <v>72</v>
      </c>
      <c r="X47" s="38"/>
      <c r="Y47" s="26" t="s">
        <v>52</v>
      </c>
      <c r="Z47" s="81" t="s">
        <v>55</v>
      </c>
      <c r="AA47" s="82"/>
      <c r="AB47" s="83"/>
      <c r="AC47" s="83"/>
      <c r="AD47" s="83"/>
    </row>
    <row r="48" ht="30" customHeight="1" spans="1:31">
      <c r="A48" s="38">
        <v>45</v>
      </c>
      <c r="B48" s="38">
        <v>6</v>
      </c>
      <c r="C48" s="38" t="s">
        <v>268</v>
      </c>
      <c r="D48" s="38" t="s">
        <v>41</v>
      </c>
      <c r="E48" s="40" t="s">
        <v>244</v>
      </c>
      <c r="F48" s="40" t="s">
        <v>244</v>
      </c>
      <c r="G48" s="40"/>
      <c r="H48" s="32" t="s">
        <v>80</v>
      </c>
      <c r="I48" s="51">
        <v>1991.11</v>
      </c>
      <c r="J48" s="32" t="s">
        <v>46</v>
      </c>
      <c r="K48" s="52" t="s">
        <v>269</v>
      </c>
      <c r="L48" s="48"/>
      <c r="M48" s="49">
        <v>80.7</v>
      </c>
      <c r="N48" s="49">
        <v>80.7</v>
      </c>
      <c r="O48" s="53" t="s">
        <v>270</v>
      </c>
      <c r="P48" s="32">
        <f ca="1" t="shared" si="0"/>
        <v>29</v>
      </c>
      <c r="Q48" s="43"/>
      <c r="R48" s="16"/>
      <c r="S48" s="53" t="s">
        <v>271</v>
      </c>
      <c r="T48" s="32" t="s">
        <v>63</v>
      </c>
      <c r="U48" s="51" t="s">
        <v>259</v>
      </c>
      <c r="V48" s="32" t="s">
        <v>130</v>
      </c>
      <c r="W48" s="52" t="s">
        <v>72</v>
      </c>
      <c r="X48" s="38" t="s">
        <v>52</v>
      </c>
      <c r="Y48" s="38" t="s">
        <v>52</v>
      </c>
      <c r="Z48" s="88"/>
      <c r="AA48" s="83"/>
      <c r="AB48" s="83" t="s">
        <v>252</v>
      </c>
      <c r="AC48" s="83"/>
      <c r="AD48" s="83"/>
      <c r="AE48" s="50" t="s">
        <v>642</v>
      </c>
    </row>
    <row r="49" ht="30" hidden="1" customHeight="1" spans="1:30">
      <c r="A49" s="26">
        <v>46</v>
      </c>
      <c r="B49" s="26"/>
      <c r="C49" s="26" t="s">
        <v>317</v>
      </c>
      <c r="D49" s="26" t="s">
        <v>97</v>
      </c>
      <c r="E49" s="28" t="s">
        <v>244</v>
      </c>
      <c r="F49" s="28" t="s">
        <v>244</v>
      </c>
      <c r="G49" s="28"/>
      <c r="H49" s="32" t="s">
        <v>58</v>
      </c>
      <c r="I49" s="51">
        <v>1991.06</v>
      </c>
      <c r="J49" s="32" t="s">
        <v>59</v>
      </c>
      <c r="K49" s="52" t="s">
        <v>318</v>
      </c>
      <c r="L49" s="48">
        <v>76.5</v>
      </c>
      <c r="M49" s="49">
        <v>76.3</v>
      </c>
      <c r="N49" s="49">
        <v>76.4</v>
      </c>
      <c r="O49" s="53" t="s">
        <v>319</v>
      </c>
      <c r="P49" s="32">
        <f ca="1" t="shared" si="0"/>
        <v>29</v>
      </c>
      <c r="Q49" s="43"/>
      <c r="R49" s="16"/>
      <c r="S49" s="53" t="s">
        <v>320</v>
      </c>
      <c r="T49" s="32" t="s">
        <v>63</v>
      </c>
      <c r="U49" s="51" t="s">
        <v>58</v>
      </c>
      <c r="V49" s="32" t="s">
        <v>130</v>
      </c>
      <c r="W49" s="52" t="s">
        <v>72</v>
      </c>
      <c r="X49" s="38"/>
      <c r="Y49" s="26" t="s">
        <v>52</v>
      </c>
      <c r="Z49" s="81" t="s">
        <v>55</v>
      </c>
      <c r="AA49" s="82"/>
      <c r="AB49" s="83"/>
      <c r="AC49" s="83"/>
      <c r="AD49" s="83"/>
    </row>
    <row r="50" ht="30" customHeight="1" spans="1:31">
      <c r="A50" s="38">
        <v>47</v>
      </c>
      <c r="B50" s="38">
        <v>7</v>
      </c>
      <c r="C50" s="38" t="s">
        <v>449</v>
      </c>
      <c r="D50" s="38" t="s">
        <v>97</v>
      </c>
      <c r="E50" s="39" t="s">
        <v>442</v>
      </c>
      <c r="F50" s="40" t="s">
        <v>443</v>
      </c>
      <c r="G50" s="40"/>
      <c r="H50" s="32" t="s">
        <v>80</v>
      </c>
      <c r="I50" s="51">
        <v>1991.06</v>
      </c>
      <c r="J50" s="32" t="s">
        <v>59</v>
      </c>
      <c r="K50" s="52" t="s">
        <v>450</v>
      </c>
      <c r="L50" s="48">
        <v>77.75</v>
      </c>
      <c r="M50" s="49">
        <v>83.6</v>
      </c>
      <c r="N50" s="49">
        <v>80.675</v>
      </c>
      <c r="O50" s="53" t="s">
        <v>451</v>
      </c>
      <c r="P50" s="32">
        <f ca="1" t="shared" si="0"/>
        <v>29</v>
      </c>
      <c r="Q50" s="43"/>
      <c r="R50" s="16"/>
      <c r="S50" s="53" t="s">
        <v>452</v>
      </c>
      <c r="T50" s="80" t="s">
        <v>453</v>
      </c>
      <c r="U50" s="79" t="s">
        <v>454</v>
      </c>
      <c r="V50" s="32" t="s">
        <v>130</v>
      </c>
      <c r="W50" s="52" t="s">
        <v>72</v>
      </c>
      <c r="X50" s="38"/>
      <c r="Y50" s="38" t="s">
        <v>52</v>
      </c>
      <c r="Z50" s="88"/>
      <c r="AA50" s="83"/>
      <c r="AB50" s="83" t="s">
        <v>252</v>
      </c>
      <c r="AC50" s="83"/>
      <c r="AD50" s="83"/>
      <c r="AE50" s="50" t="s">
        <v>642</v>
      </c>
    </row>
    <row r="51" ht="30" customHeight="1" spans="1:31">
      <c r="A51" s="38">
        <v>48</v>
      </c>
      <c r="B51" s="38">
        <v>8</v>
      </c>
      <c r="C51" s="38" t="s">
        <v>560</v>
      </c>
      <c r="D51" s="38" t="s">
        <v>97</v>
      </c>
      <c r="E51" s="39" t="s">
        <v>555</v>
      </c>
      <c r="F51" s="40" t="s">
        <v>556</v>
      </c>
      <c r="G51" s="40"/>
      <c r="H51" s="32" t="s">
        <v>58</v>
      </c>
      <c r="I51" s="51">
        <v>1994.11</v>
      </c>
      <c r="J51" s="32" t="s">
        <v>59</v>
      </c>
      <c r="K51" s="52" t="s">
        <v>561</v>
      </c>
      <c r="L51" s="48">
        <v>78</v>
      </c>
      <c r="M51" s="49">
        <v>79</v>
      </c>
      <c r="N51" s="49">
        <v>78.5</v>
      </c>
      <c r="O51" s="53" t="s">
        <v>562</v>
      </c>
      <c r="P51" s="32">
        <f ca="1" t="shared" si="0"/>
        <v>26</v>
      </c>
      <c r="Q51" s="43"/>
      <c r="R51" s="16"/>
      <c r="S51" s="53" t="s">
        <v>563</v>
      </c>
      <c r="T51" s="32" t="s">
        <v>400</v>
      </c>
      <c r="U51" s="51" t="s">
        <v>58</v>
      </c>
      <c r="V51" s="32" t="s">
        <v>130</v>
      </c>
      <c r="W51" s="52" t="s">
        <v>53</v>
      </c>
      <c r="X51" s="38"/>
      <c r="Y51" s="38" t="s">
        <v>52</v>
      </c>
      <c r="Z51" s="88"/>
      <c r="AA51" s="83"/>
      <c r="AB51" s="83" t="s">
        <v>252</v>
      </c>
      <c r="AC51" s="83"/>
      <c r="AD51" s="83"/>
      <c r="AE51" s="50" t="s">
        <v>643</v>
      </c>
    </row>
    <row r="52" ht="30" hidden="1" customHeight="1" spans="1:30">
      <c r="A52" s="26">
        <v>49</v>
      </c>
      <c r="B52" s="26"/>
      <c r="C52" s="26" t="s">
        <v>331</v>
      </c>
      <c r="D52" s="26" t="s">
        <v>97</v>
      </c>
      <c r="E52" s="28" t="s">
        <v>244</v>
      </c>
      <c r="F52" s="28" t="s">
        <v>244</v>
      </c>
      <c r="G52" s="28"/>
      <c r="H52" s="43" t="s">
        <v>58</v>
      </c>
      <c r="I52" s="58">
        <v>1992.06</v>
      </c>
      <c r="J52" s="32" t="s">
        <v>59</v>
      </c>
      <c r="K52" s="52" t="s">
        <v>332</v>
      </c>
      <c r="L52" s="48">
        <v>72.75</v>
      </c>
      <c r="M52" s="49">
        <v>76.4</v>
      </c>
      <c r="N52" s="49">
        <v>74.575</v>
      </c>
      <c r="O52" s="53"/>
      <c r="P52" s="32"/>
      <c r="Q52" s="43">
        <v>211</v>
      </c>
      <c r="R52" s="16" t="s">
        <v>324</v>
      </c>
      <c r="S52" s="53" t="s">
        <v>333</v>
      </c>
      <c r="T52" s="32" t="s">
        <v>63</v>
      </c>
      <c r="U52" s="58" t="s">
        <v>58</v>
      </c>
      <c r="V52" s="32" t="s">
        <v>130</v>
      </c>
      <c r="W52" s="52" t="s">
        <v>72</v>
      </c>
      <c r="X52" s="38"/>
      <c r="Y52" s="26" t="s">
        <v>52</v>
      </c>
      <c r="Z52" s="81" t="s">
        <v>55</v>
      </c>
      <c r="AA52" s="82"/>
      <c r="AB52" s="83"/>
      <c r="AC52" s="83"/>
      <c r="AD52" s="83"/>
    </row>
    <row r="53" ht="30" hidden="1" customHeight="1" spans="1:30">
      <c r="A53" s="38">
        <v>50</v>
      </c>
      <c r="B53" s="38"/>
      <c r="C53" s="38" t="s">
        <v>334</v>
      </c>
      <c r="D53" s="38" t="s">
        <v>41</v>
      </c>
      <c r="E53" s="39" t="s">
        <v>335</v>
      </c>
      <c r="F53" s="40" t="s">
        <v>336</v>
      </c>
      <c r="G53" s="40"/>
      <c r="H53" s="32" t="s">
        <v>58</v>
      </c>
      <c r="I53" s="51">
        <v>1988.05</v>
      </c>
      <c r="J53" s="32" t="s">
        <v>46</v>
      </c>
      <c r="K53" s="52" t="s">
        <v>337</v>
      </c>
      <c r="L53" s="48"/>
      <c r="M53" s="49">
        <v>82.4</v>
      </c>
      <c r="N53" s="49">
        <v>82.4</v>
      </c>
      <c r="O53" s="53" t="s">
        <v>338</v>
      </c>
      <c r="P53" s="32">
        <f ca="1" t="shared" ref="P53:P77" si="1">YEAR(TODAY())-MID(O53,7,4)</f>
        <v>32</v>
      </c>
      <c r="Q53" s="43">
        <v>211</v>
      </c>
      <c r="R53" s="16"/>
      <c r="S53" s="53" t="s">
        <v>339</v>
      </c>
      <c r="T53" s="32" t="s">
        <v>340</v>
      </c>
      <c r="U53" s="51" t="s">
        <v>341</v>
      </c>
      <c r="V53" s="32" t="s">
        <v>130</v>
      </c>
      <c r="W53" s="52" t="s">
        <v>342</v>
      </c>
      <c r="X53" s="38" t="s">
        <v>72</v>
      </c>
      <c r="Y53" s="38" t="s">
        <v>52</v>
      </c>
      <c r="Z53" s="88"/>
      <c r="AA53" s="83">
        <v>4</v>
      </c>
      <c r="AB53" s="83"/>
      <c r="AC53" s="83"/>
      <c r="AD53" s="82">
        <v>2</v>
      </c>
    </row>
    <row r="54" ht="30" hidden="1" customHeight="1" spans="1:30">
      <c r="A54" s="38">
        <v>51</v>
      </c>
      <c r="B54" s="38"/>
      <c r="C54" s="38" t="s">
        <v>343</v>
      </c>
      <c r="D54" s="38" t="s">
        <v>97</v>
      </c>
      <c r="E54" s="39" t="s">
        <v>335</v>
      </c>
      <c r="F54" s="40" t="s">
        <v>336</v>
      </c>
      <c r="G54" s="40"/>
      <c r="H54" s="32" t="s">
        <v>58</v>
      </c>
      <c r="I54" s="58">
        <v>1984.1</v>
      </c>
      <c r="J54" s="32" t="s">
        <v>46</v>
      </c>
      <c r="K54" s="52" t="s">
        <v>344</v>
      </c>
      <c r="L54" s="48"/>
      <c r="M54" s="49">
        <v>81.8</v>
      </c>
      <c r="N54" s="49">
        <v>81.8</v>
      </c>
      <c r="O54" s="53" t="s">
        <v>345</v>
      </c>
      <c r="P54" s="32">
        <f ca="1" t="shared" si="1"/>
        <v>36</v>
      </c>
      <c r="Q54" s="43"/>
      <c r="R54" s="16"/>
      <c r="S54" s="53" t="s">
        <v>346</v>
      </c>
      <c r="T54" s="32" t="s">
        <v>340</v>
      </c>
      <c r="U54" s="58" t="s">
        <v>58</v>
      </c>
      <c r="V54" s="32" t="s">
        <v>130</v>
      </c>
      <c r="W54" s="52" t="s">
        <v>342</v>
      </c>
      <c r="X54" s="38" t="s">
        <v>72</v>
      </c>
      <c r="Y54" s="38"/>
      <c r="Z54" s="88"/>
      <c r="AA54" s="83"/>
      <c r="AB54" s="83"/>
      <c r="AC54" s="83"/>
      <c r="AD54" s="83"/>
    </row>
    <row r="55" ht="30" hidden="1" customHeight="1" spans="1:30">
      <c r="A55" s="26">
        <v>52</v>
      </c>
      <c r="B55" s="26"/>
      <c r="C55" s="26" t="s">
        <v>347</v>
      </c>
      <c r="D55" s="26" t="s">
        <v>41</v>
      </c>
      <c r="E55" s="27" t="s">
        <v>335</v>
      </c>
      <c r="F55" s="28" t="s">
        <v>336</v>
      </c>
      <c r="G55" s="28"/>
      <c r="H55" s="43" t="s">
        <v>58</v>
      </c>
      <c r="I55" s="51">
        <v>1997.06</v>
      </c>
      <c r="J55" s="32" t="s">
        <v>348</v>
      </c>
      <c r="K55" s="52" t="s">
        <v>349</v>
      </c>
      <c r="L55" s="48">
        <v>79</v>
      </c>
      <c r="M55" s="49">
        <v>78.2</v>
      </c>
      <c r="N55" s="49">
        <v>78.6</v>
      </c>
      <c r="O55" s="53" t="s">
        <v>350</v>
      </c>
      <c r="P55" s="32">
        <f ca="1" t="shared" si="1"/>
        <v>23</v>
      </c>
      <c r="Q55" s="43"/>
      <c r="R55" s="16"/>
      <c r="S55" s="53" t="s">
        <v>351</v>
      </c>
      <c r="T55" s="32" t="s">
        <v>340</v>
      </c>
      <c r="U55" s="51" t="s">
        <v>58</v>
      </c>
      <c r="V55" s="32" t="s">
        <v>130</v>
      </c>
      <c r="W55" s="52" t="s">
        <v>342</v>
      </c>
      <c r="X55" s="38"/>
      <c r="Y55" s="26"/>
      <c r="Z55" s="81" t="s">
        <v>55</v>
      </c>
      <c r="AA55" s="82"/>
      <c r="AB55" s="83"/>
      <c r="AC55" s="83"/>
      <c r="AD55" s="83"/>
    </row>
    <row r="56" ht="30" hidden="1" customHeight="1" spans="1:30">
      <c r="A56" s="26">
        <v>53</v>
      </c>
      <c r="B56" s="26"/>
      <c r="C56" s="26" t="s">
        <v>352</v>
      </c>
      <c r="D56" s="26" t="s">
        <v>41</v>
      </c>
      <c r="E56" s="27" t="s">
        <v>335</v>
      </c>
      <c r="F56" s="28" t="s">
        <v>353</v>
      </c>
      <c r="G56" s="28"/>
      <c r="H56" s="32" t="s">
        <v>80</v>
      </c>
      <c r="I56" s="51">
        <v>1989.09</v>
      </c>
      <c r="J56" s="32" t="s">
        <v>354</v>
      </c>
      <c r="K56" s="52" t="s">
        <v>355</v>
      </c>
      <c r="L56" s="48">
        <v>79</v>
      </c>
      <c r="M56" s="49">
        <v>83.4</v>
      </c>
      <c r="N56" s="49">
        <v>81.2</v>
      </c>
      <c r="O56" s="53" t="s">
        <v>356</v>
      </c>
      <c r="P56" s="32">
        <f ca="1" t="shared" si="1"/>
        <v>31</v>
      </c>
      <c r="Q56" s="43"/>
      <c r="R56" s="16"/>
      <c r="S56" s="53" t="s">
        <v>357</v>
      </c>
      <c r="T56" s="32" t="s">
        <v>358</v>
      </c>
      <c r="U56" s="51" t="s">
        <v>80</v>
      </c>
      <c r="V56" s="32" t="s">
        <v>130</v>
      </c>
      <c r="W56" s="52" t="s">
        <v>342</v>
      </c>
      <c r="X56" s="38"/>
      <c r="Y56" s="26"/>
      <c r="Z56" s="81" t="s">
        <v>55</v>
      </c>
      <c r="AA56" s="82"/>
      <c r="AB56" s="83"/>
      <c r="AC56" s="83"/>
      <c r="AD56" s="83"/>
    </row>
    <row r="57" ht="30" hidden="1" customHeight="1" spans="1:30">
      <c r="A57" s="26">
        <v>54</v>
      </c>
      <c r="B57" s="26"/>
      <c r="C57" s="26" t="s">
        <v>359</v>
      </c>
      <c r="D57" s="26" t="s">
        <v>97</v>
      </c>
      <c r="E57" s="27" t="s">
        <v>335</v>
      </c>
      <c r="F57" s="28" t="s">
        <v>353</v>
      </c>
      <c r="G57" s="28"/>
      <c r="H57" s="32" t="s">
        <v>83</v>
      </c>
      <c r="I57" s="51">
        <v>1997.11</v>
      </c>
      <c r="J57" s="32" t="s">
        <v>59</v>
      </c>
      <c r="K57" s="52" t="s">
        <v>360</v>
      </c>
      <c r="L57" s="48">
        <v>81.5</v>
      </c>
      <c r="M57" s="49">
        <v>79.3</v>
      </c>
      <c r="N57" s="49">
        <v>80.4</v>
      </c>
      <c r="O57" s="53" t="s">
        <v>361</v>
      </c>
      <c r="P57" s="32">
        <f ca="1" t="shared" si="1"/>
        <v>23</v>
      </c>
      <c r="Q57" s="43"/>
      <c r="R57" s="16"/>
      <c r="S57" s="53" t="s">
        <v>362</v>
      </c>
      <c r="T57" s="32" t="s">
        <v>363</v>
      </c>
      <c r="U57" s="51" t="s">
        <v>83</v>
      </c>
      <c r="V57" s="32" t="s">
        <v>130</v>
      </c>
      <c r="W57" s="52" t="s">
        <v>342</v>
      </c>
      <c r="X57" s="38"/>
      <c r="Y57" s="26"/>
      <c r="Z57" s="81" t="s">
        <v>55</v>
      </c>
      <c r="AA57" s="82"/>
      <c r="AB57" s="83"/>
      <c r="AC57" s="83"/>
      <c r="AD57" s="83"/>
    </row>
    <row r="58" ht="30" hidden="1" customHeight="1" spans="1:30">
      <c r="A58" s="26">
        <v>55</v>
      </c>
      <c r="B58" s="26"/>
      <c r="C58" s="26" t="s">
        <v>364</v>
      </c>
      <c r="D58" s="26" t="s">
        <v>41</v>
      </c>
      <c r="E58" s="27" t="s">
        <v>335</v>
      </c>
      <c r="F58" s="28" t="s">
        <v>353</v>
      </c>
      <c r="G58" s="28"/>
      <c r="H58" s="43" t="s">
        <v>80</v>
      </c>
      <c r="I58" s="51">
        <v>1992.12</v>
      </c>
      <c r="J58" s="43" t="s">
        <v>59</v>
      </c>
      <c r="K58" s="52" t="s">
        <v>365</v>
      </c>
      <c r="L58" s="48">
        <v>78.25</v>
      </c>
      <c r="M58" s="49">
        <v>77.8</v>
      </c>
      <c r="N58" s="49">
        <v>78.025</v>
      </c>
      <c r="O58" s="103" t="s">
        <v>366</v>
      </c>
      <c r="P58" s="32">
        <f ca="1" t="shared" si="1"/>
        <v>28</v>
      </c>
      <c r="Q58" s="32"/>
      <c r="R58" s="16"/>
      <c r="S58" s="53" t="s">
        <v>367</v>
      </c>
      <c r="T58" s="32" t="s">
        <v>340</v>
      </c>
      <c r="U58" s="51" t="s">
        <v>368</v>
      </c>
      <c r="V58" s="32" t="s">
        <v>130</v>
      </c>
      <c r="W58" s="52" t="s">
        <v>342</v>
      </c>
      <c r="X58" s="38"/>
      <c r="Y58" s="26" t="s">
        <v>52</v>
      </c>
      <c r="Z58" s="81" t="s">
        <v>55</v>
      </c>
      <c r="AA58" s="82"/>
      <c r="AB58" s="83"/>
      <c r="AC58" s="83"/>
      <c r="AD58" s="83"/>
    </row>
    <row r="59" ht="30" hidden="1" customHeight="1" spans="1:30">
      <c r="A59" s="26">
        <v>56</v>
      </c>
      <c r="B59" s="26"/>
      <c r="C59" s="26" t="s">
        <v>369</v>
      </c>
      <c r="D59" s="26" t="s">
        <v>41</v>
      </c>
      <c r="E59" s="27" t="s">
        <v>370</v>
      </c>
      <c r="F59" s="28" t="s">
        <v>371</v>
      </c>
      <c r="G59" s="28"/>
      <c r="H59" s="32" t="s">
        <v>58</v>
      </c>
      <c r="I59" s="51">
        <v>1984.09</v>
      </c>
      <c r="J59" s="32" t="s">
        <v>46</v>
      </c>
      <c r="K59" s="52" t="s">
        <v>372</v>
      </c>
      <c r="L59" s="48"/>
      <c r="M59" s="49">
        <v>79.76</v>
      </c>
      <c r="N59" s="49">
        <v>79.76</v>
      </c>
      <c r="O59" s="53" t="s">
        <v>373</v>
      </c>
      <c r="P59" s="32">
        <f ca="1" t="shared" si="1"/>
        <v>36</v>
      </c>
      <c r="Q59" s="43">
        <v>985</v>
      </c>
      <c r="R59" s="16"/>
      <c r="S59" s="53" t="s">
        <v>374</v>
      </c>
      <c r="T59" s="32" t="s">
        <v>375</v>
      </c>
      <c r="U59" s="51" t="s">
        <v>58</v>
      </c>
      <c r="V59" s="32" t="s">
        <v>130</v>
      </c>
      <c r="W59" s="52" t="s">
        <v>342</v>
      </c>
      <c r="X59" s="38" t="s">
        <v>72</v>
      </c>
      <c r="Y59" s="26"/>
      <c r="Z59" s="81" t="s">
        <v>55</v>
      </c>
      <c r="AA59" s="82">
        <v>4</v>
      </c>
      <c r="AB59" s="83"/>
      <c r="AC59" s="83"/>
      <c r="AD59" s="82">
        <v>0</v>
      </c>
    </row>
    <row r="60" ht="30" hidden="1" customHeight="1" spans="1:30">
      <c r="A60" s="26">
        <v>57</v>
      </c>
      <c r="B60" s="26"/>
      <c r="C60" s="26" t="s">
        <v>376</v>
      </c>
      <c r="D60" s="26" t="s">
        <v>97</v>
      </c>
      <c r="E60" s="27" t="s">
        <v>370</v>
      </c>
      <c r="F60" s="28" t="s">
        <v>371</v>
      </c>
      <c r="G60" s="28"/>
      <c r="H60" s="32" t="s">
        <v>58</v>
      </c>
      <c r="I60" s="51">
        <v>1994.02</v>
      </c>
      <c r="J60" s="32" t="s">
        <v>59</v>
      </c>
      <c r="K60" s="52" t="s">
        <v>377</v>
      </c>
      <c r="L60" s="48">
        <v>77.5</v>
      </c>
      <c r="M60" s="49">
        <v>77.7</v>
      </c>
      <c r="N60" s="49">
        <v>77.6</v>
      </c>
      <c r="O60" s="53" t="s">
        <v>378</v>
      </c>
      <c r="P60" s="32">
        <f ca="1" t="shared" si="1"/>
        <v>26</v>
      </c>
      <c r="Q60" s="43"/>
      <c r="R60" s="16"/>
      <c r="S60" s="53" t="s">
        <v>379</v>
      </c>
      <c r="T60" s="32" t="s">
        <v>375</v>
      </c>
      <c r="U60" s="51" t="s">
        <v>58</v>
      </c>
      <c r="V60" s="32" t="s">
        <v>130</v>
      </c>
      <c r="W60" s="52" t="s">
        <v>342</v>
      </c>
      <c r="X60" s="38"/>
      <c r="Y60" s="26"/>
      <c r="Z60" s="81" t="s">
        <v>55</v>
      </c>
      <c r="AA60" s="82"/>
      <c r="AB60" s="83"/>
      <c r="AC60" s="83"/>
      <c r="AD60" s="83"/>
    </row>
    <row r="61" ht="30" hidden="1" customHeight="1" spans="1:30">
      <c r="A61" s="26">
        <v>58</v>
      </c>
      <c r="B61" s="26"/>
      <c r="C61" s="26" t="s">
        <v>380</v>
      </c>
      <c r="D61" s="26" t="s">
        <v>97</v>
      </c>
      <c r="E61" s="27" t="s">
        <v>370</v>
      </c>
      <c r="F61" s="28" t="s">
        <v>371</v>
      </c>
      <c r="G61" s="28"/>
      <c r="H61" s="32" t="s">
        <v>80</v>
      </c>
      <c r="I61" s="51">
        <v>1993.11</v>
      </c>
      <c r="J61" s="32" t="s">
        <v>59</v>
      </c>
      <c r="K61" s="52" t="s">
        <v>381</v>
      </c>
      <c r="L61" s="48">
        <v>72</v>
      </c>
      <c r="M61" s="49">
        <v>81.5</v>
      </c>
      <c r="N61" s="49">
        <v>76.75</v>
      </c>
      <c r="O61" s="53" t="s">
        <v>382</v>
      </c>
      <c r="P61" s="32">
        <f ca="1" t="shared" si="1"/>
        <v>27</v>
      </c>
      <c r="Q61" s="43"/>
      <c r="R61" s="16"/>
      <c r="S61" s="53" t="s">
        <v>383</v>
      </c>
      <c r="T61" s="32" t="s">
        <v>384</v>
      </c>
      <c r="U61" s="51" t="s">
        <v>259</v>
      </c>
      <c r="V61" s="32" t="s">
        <v>130</v>
      </c>
      <c r="W61" s="52" t="s">
        <v>342</v>
      </c>
      <c r="X61" s="38"/>
      <c r="Y61" s="26"/>
      <c r="Z61" s="81" t="s">
        <v>55</v>
      </c>
      <c r="AA61" s="82"/>
      <c r="AB61" s="83"/>
      <c r="AC61" s="83"/>
      <c r="AD61" s="83"/>
    </row>
    <row r="62" ht="30" hidden="1" customHeight="1" spans="1:30">
      <c r="A62" s="26">
        <v>59</v>
      </c>
      <c r="B62" s="26"/>
      <c r="C62" s="26" t="s">
        <v>385</v>
      </c>
      <c r="D62" s="26" t="s">
        <v>97</v>
      </c>
      <c r="E62" s="27" t="s">
        <v>370</v>
      </c>
      <c r="F62" s="28" t="s">
        <v>371</v>
      </c>
      <c r="G62" s="28"/>
      <c r="H62" s="32" t="s">
        <v>58</v>
      </c>
      <c r="I62" s="51">
        <v>1991.01</v>
      </c>
      <c r="J62" s="32" t="s">
        <v>59</v>
      </c>
      <c r="K62" s="52" t="s">
        <v>386</v>
      </c>
      <c r="L62" s="48">
        <v>74.75</v>
      </c>
      <c r="M62" s="49">
        <v>77.2</v>
      </c>
      <c r="N62" s="49">
        <v>75.975</v>
      </c>
      <c r="O62" s="53" t="s">
        <v>387</v>
      </c>
      <c r="P62" s="32">
        <f ca="1" t="shared" si="1"/>
        <v>29</v>
      </c>
      <c r="Q62" s="43">
        <v>211</v>
      </c>
      <c r="R62" s="16"/>
      <c r="S62" s="53" t="s">
        <v>388</v>
      </c>
      <c r="T62" s="32" t="s">
        <v>375</v>
      </c>
      <c r="U62" s="51" t="s">
        <v>58</v>
      </c>
      <c r="V62" s="32" t="s">
        <v>130</v>
      </c>
      <c r="W62" s="52" t="s">
        <v>342</v>
      </c>
      <c r="X62" s="38"/>
      <c r="Y62" s="26"/>
      <c r="Z62" s="81" t="s">
        <v>55</v>
      </c>
      <c r="AA62" s="82"/>
      <c r="AB62" s="83"/>
      <c r="AC62" s="83"/>
      <c r="AD62" s="83"/>
    </row>
    <row r="63" ht="30" hidden="1" customHeight="1" spans="1:30">
      <c r="A63" s="38">
        <v>60</v>
      </c>
      <c r="B63" s="38"/>
      <c r="C63" s="38" t="s">
        <v>389</v>
      </c>
      <c r="D63" s="38" t="s">
        <v>41</v>
      </c>
      <c r="E63" s="40" t="s">
        <v>390</v>
      </c>
      <c r="F63" s="40" t="s">
        <v>390</v>
      </c>
      <c r="G63" s="40"/>
      <c r="H63" s="32" t="s">
        <v>80</v>
      </c>
      <c r="I63" s="51">
        <v>1987.07</v>
      </c>
      <c r="J63" s="32" t="s">
        <v>354</v>
      </c>
      <c r="K63" s="52" t="s">
        <v>391</v>
      </c>
      <c r="L63" s="48">
        <v>78.5</v>
      </c>
      <c r="M63" s="49">
        <v>80.4</v>
      </c>
      <c r="N63" s="49">
        <v>79.45</v>
      </c>
      <c r="O63" s="53" t="s">
        <v>392</v>
      </c>
      <c r="P63" s="32">
        <f ca="1" t="shared" si="1"/>
        <v>33</v>
      </c>
      <c r="Q63" s="43"/>
      <c r="R63" s="16"/>
      <c r="S63" s="53" t="s">
        <v>393</v>
      </c>
      <c r="T63" s="80" t="s">
        <v>394</v>
      </c>
      <c r="U63" s="51" t="s">
        <v>80</v>
      </c>
      <c r="V63" s="43" t="s">
        <v>130</v>
      </c>
      <c r="W63" s="52" t="s">
        <v>395</v>
      </c>
      <c r="X63" s="38"/>
      <c r="Y63" s="38"/>
      <c r="Z63" s="88"/>
      <c r="AA63" s="83">
        <v>0</v>
      </c>
      <c r="AB63" s="83"/>
      <c r="AC63" s="83">
        <v>2</v>
      </c>
      <c r="AD63" s="83">
        <v>6</v>
      </c>
    </row>
    <row r="64" ht="30" hidden="1" customHeight="1" spans="1:30">
      <c r="A64" s="38">
        <v>61</v>
      </c>
      <c r="B64" s="38"/>
      <c r="C64" s="38" t="s">
        <v>396</v>
      </c>
      <c r="D64" s="38" t="s">
        <v>97</v>
      </c>
      <c r="E64" s="40" t="s">
        <v>390</v>
      </c>
      <c r="F64" s="40" t="s">
        <v>390</v>
      </c>
      <c r="G64" s="40"/>
      <c r="H64" s="32" t="s">
        <v>295</v>
      </c>
      <c r="I64" s="51">
        <v>1994.08</v>
      </c>
      <c r="J64" s="32" t="s">
        <v>59</v>
      </c>
      <c r="K64" s="52" t="s">
        <v>397</v>
      </c>
      <c r="L64" s="48">
        <v>77.5</v>
      </c>
      <c r="M64" s="49">
        <v>79.88</v>
      </c>
      <c r="N64" s="49">
        <v>78.69</v>
      </c>
      <c r="O64" s="53" t="s">
        <v>398</v>
      </c>
      <c r="P64" s="32">
        <f ca="1" t="shared" si="1"/>
        <v>26</v>
      </c>
      <c r="Q64" s="43"/>
      <c r="R64" s="16"/>
      <c r="S64" s="53" t="s">
        <v>399</v>
      </c>
      <c r="T64" s="43" t="s">
        <v>400</v>
      </c>
      <c r="U64" s="51" t="s">
        <v>401</v>
      </c>
      <c r="V64" s="43" t="s">
        <v>130</v>
      </c>
      <c r="W64" s="52" t="s">
        <v>402</v>
      </c>
      <c r="X64" s="38"/>
      <c r="Y64" s="38"/>
      <c r="Z64" s="88"/>
      <c r="AA64" s="83"/>
      <c r="AB64" s="83"/>
      <c r="AC64" s="83"/>
      <c r="AD64" s="83"/>
    </row>
    <row r="65" ht="30" hidden="1" customHeight="1" spans="1:30">
      <c r="A65" s="38">
        <v>62</v>
      </c>
      <c r="B65" s="38"/>
      <c r="C65" s="38" t="s">
        <v>403</v>
      </c>
      <c r="D65" s="38" t="s">
        <v>41</v>
      </c>
      <c r="E65" s="40" t="s">
        <v>390</v>
      </c>
      <c r="F65" s="40" t="s">
        <v>390</v>
      </c>
      <c r="G65" s="40"/>
      <c r="H65" s="32" t="s">
        <v>226</v>
      </c>
      <c r="I65" s="51">
        <v>1995.07</v>
      </c>
      <c r="J65" s="32" t="s">
        <v>59</v>
      </c>
      <c r="K65" s="52" t="s">
        <v>404</v>
      </c>
      <c r="L65" s="48">
        <v>76.25</v>
      </c>
      <c r="M65" s="49">
        <v>80.2</v>
      </c>
      <c r="N65" s="49">
        <v>78.225</v>
      </c>
      <c r="O65" s="53" t="s">
        <v>405</v>
      </c>
      <c r="P65" s="32">
        <f ca="1" t="shared" si="1"/>
        <v>25</v>
      </c>
      <c r="Q65" s="43"/>
      <c r="R65" s="16"/>
      <c r="S65" s="53" t="s">
        <v>406</v>
      </c>
      <c r="T65" s="32" t="s">
        <v>407</v>
      </c>
      <c r="U65" s="51" t="s">
        <v>153</v>
      </c>
      <c r="V65" s="43" t="s">
        <v>130</v>
      </c>
      <c r="W65" s="52" t="s">
        <v>408</v>
      </c>
      <c r="X65" s="38"/>
      <c r="Y65" s="38"/>
      <c r="Z65" s="88"/>
      <c r="AA65" s="83"/>
      <c r="AB65" s="83"/>
      <c r="AC65" s="83"/>
      <c r="AD65" s="83"/>
    </row>
    <row r="66" ht="30" hidden="1" customHeight="1" spans="1:30">
      <c r="A66" s="38">
        <v>63</v>
      </c>
      <c r="B66" s="38"/>
      <c r="C66" s="38" t="s">
        <v>409</v>
      </c>
      <c r="D66" s="38" t="s">
        <v>41</v>
      </c>
      <c r="E66" s="40" t="s">
        <v>390</v>
      </c>
      <c r="F66" s="40" t="s">
        <v>390</v>
      </c>
      <c r="G66" s="40"/>
      <c r="H66" s="32" t="s">
        <v>228</v>
      </c>
      <c r="I66" s="51">
        <v>1989.07</v>
      </c>
      <c r="J66" s="32" t="s">
        <v>59</v>
      </c>
      <c r="K66" s="52" t="s">
        <v>410</v>
      </c>
      <c r="L66" s="48">
        <v>76</v>
      </c>
      <c r="M66" s="49">
        <v>79.74</v>
      </c>
      <c r="N66" s="49">
        <v>77.87</v>
      </c>
      <c r="O66" s="53" t="s">
        <v>411</v>
      </c>
      <c r="P66" s="32">
        <f ca="1" t="shared" si="1"/>
        <v>31</v>
      </c>
      <c r="Q66" s="43"/>
      <c r="R66" s="16"/>
      <c r="S66" s="53" t="s">
        <v>412</v>
      </c>
      <c r="T66" s="80" t="s">
        <v>413</v>
      </c>
      <c r="U66" s="51" t="s">
        <v>228</v>
      </c>
      <c r="V66" s="43" t="s">
        <v>130</v>
      </c>
      <c r="W66" s="52" t="s">
        <v>414</v>
      </c>
      <c r="X66" s="38"/>
      <c r="Y66" s="38"/>
      <c r="Z66" s="88"/>
      <c r="AA66" s="83"/>
      <c r="AB66" s="83"/>
      <c r="AC66" s="83"/>
      <c r="AD66" s="83"/>
    </row>
    <row r="67" ht="30" hidden="1" customHeight="1" spans="1:30">
      <c r="A67" s="38">
        <v>64</v>
      </c>
      <c r="B67" s="38"/>
      <c r="C67" s="38" t="s">
        <v>415</v>
      </c>
      <c r="D67" s="38" t="s">
        <v>41</v>
      </c>
      <c r="E67" s="40" t="s">
        <v>390</v>
      </c>
      <c r="F67" s="40" t="s">
        <v>390</v>
      </c>
      <c r="G67" s="40"/>
      <c r="H67" s="32" t="s">
        <v>416</v>
      </c>
      <c r="I67" s="51">
        <v>1987.09</v>
      </c>
      <c r="J67" s="43" t="s">
        <v>46</v>
      </c>
      <c r="K67" s="52" t="s">
        <v>417</v>
      </c>
      <c r="L67" s="48"/>
      <c r="M67" s="49">
        <v>77.58</v>
      </c>
      <c r="N67" s="49">
        <v>77.58</v>
      </c>
      <c r="O67" s="53" t="s">
        <v>418</v>
      </c>
      <c r="P67" s="32">
        <f ca="1" t="shared" si="1"/>
        <v>33</v>
      </c>
      <c r="Q67" s="32"/>
      <c r="R67" s="16"/>
      <c r="S67" s="53" t="s">
        <v>419</v>
      </c>
      <c r="T67" s="43" t="s">
        <v>420</v>
      </c>
      <c r="U67" s="51" t="s">
        <v>416</v>
      </c>
      <c r="V67" s="43" t="s">
        <v>421</v>
      </c>
      <c r="W67" s="52" t="s">
        <v>422</v>
      </c>
      <c r="X67" s="38" t="s">
        <v>72</v>
      </c>
      <c r="Y67" s="38"/>
      <c r="Z67" s="88"/>
      <c r="AA67" s="83"/>
      <c r="AB67" s="83"/>
      <c r="AC67" s="83"/>
      <c r="AD67" s="83"/>
    </row>
    <row r="68" ht="30" customHeight="1" spans="1:31">
      <c r="A68" s="38">
        <v>65</v>
      </c>
      <c r="B68" s="38">
        <v>9</v>
      </c>
      <c r="C68" s="38" t="s">
        <v>597</v>
      </c>
      <c r="D68" s="38" t="s">
        <v>41</v>
      </c>
      <c r="E68" s="39" t="s">
        <v>585</v>
      </c>
      <c r="F68" s="40" t="s">
        <v>592</v>
      </c>
      <c r="G68" s="40" t="s">
        <v>592</v>
      </c>
      <c r="H68" s="32" t="s">
        <v>80</v>
      </c>
      <c r="I68" s="51">
        <v>1987.11</v>
      </c>
      <c r="J68" s="32" t="s">
        <v>46</v>
      </c>
      <c r="K68" s="52" t="s">
        <v>598</v>
      </c>
      <c r="L68" s="48"/>
      <c r="M68" s="49">
        <v>85.94</v>
      </c>
      <c r="N68" s="49">
        <v>85.94</v>
      </c>
      <c r="O68" s="53" t="s">
        <v>599</v>
      </c>
      <c r="P68" s="32">
        <f ca="1" t="shared" si="1"/>
        <v>33</v>
      </c>
      <c r="Q68" s="43">
        <v>211</v>
      </c>
      <c r="R68" s="16"/>
      <c r="S68" s="53" t="s">
        <v>600</v>
      </c>
      <c r="T68" s="32" t="s">
        <v>601</v>
      </c>
      <c r="U68" s="32" t="s">
        <v>601</v>
      </c>
      <c r="V68" s="32" t="s">
        <v>536</v>
      </c>
      <c r="W68" s="32" t="s">
        <v>72</v>
      </c>
      <c r="X68" s="38" t="s">
        <v>72</v>
      </c>
      <c r="Y68" s="38" t="s">
        <v>52</v>
      </c>
      <c r="Z68" s="88"/>
      <c r="AA68" s="83"/>
      <c r="AB68" s="83" t="s">
        <v>252</v>
      </c>
      <c r="AC68" s="83"/>
      <c r="AD68" s="83"/>
      <c r="AE68" s="50" t="s">
        <v>643</v>
      </c>
    </row>
    <row r="69" ht="30" customHeight="1" spans="1:31">
      <c r="A69" s="38">
        <v>66</v>
      </c>
      <c r="B69" s="38">
        <v>10</v>
      </c>
      <c r="C69" s="38" t="s">
        <v>248</v>
      </c>
      <c r="D69" s="38" t="s">
        <v>97</v>
      </c>
      <c r="E69" s="40" t="s">
        <v>244</v>
      </c>
      <c r="F69" s="40" t="s">
        <v>244</v>
      </c>
      <c r="G69" s="40"/>
      <c r="H69" s="32" t="s">
        <v>58</v>
      </c>
      <c r="I69" s="51">
        <v>1987.09</v>
      </c>
      <c r="J69" s="32" t="s">
        <v>46</v>
      </c>
      <c r="K69" s="52" t="s">
        <v>249</v>
      </c>
      <c r="L69" s="48"/>
      <c r="M69" s="49">
        <v>83.4</v>
      </c>
      <c r="N69" s="49">
        <v>83.4</v>
      </c>
      <c r="O69" s="53" t="s">
        <v>250</v>
      </c>
      <c r="P69" s="32">
        <f ca="1" t="shared" si="1"/>
        <v>33</v>
      </c>
      <c r="Q69" s="43"/>
      <c r="R69" s="16"/>
      <c r="S69" s="53" t="s">
        <v>251</v>
      </c>
      <c r="T69" s="32" t="s">
        <v>63</v>
      </c>
      <c r="U69" s="51" t="s">
        <v>58</v>
      </c>
      <c r="V69" s="32" t="s">
        <v>130</v>
      </c>
      <c r="W69" s="52" t="s">
        <v>72</v>
      </c>
      <c r="X69" s="38" t="s">
        <v>72</v>
      </c>
      <c r="Y69" s="38" t="s">
        <v>52</v>
      </c>
      <c r="Z69" s="88"/>
      <c r="AA69" s="83">
        <v>8</v>
      </c>
      <c r="AB69" s="83" t="s">
        <v>252</v>
      </c>
      <c r="AC69" s="83">
        <v>8</v>
      </c>
      <c r="AD69" s="83">
        <v>4</v>
      </c>
      <c r="AE69" s="50" t="s">
        <v>644</v>
      </c>
    </row>
    <row r="70" ht="30" hidden="1" customHeight="1" spans="1:30">
      <c r="A70" s="38">
        <v>67</v>
      </c>
      <c r="B70" s="38"/>
      <c r="C70" s="38" t="s">
        <v>435</v>
      </c>
      <c r="D70" s="38" t="s">
        <v>97</v>
      </c>
      <c r="E70" s="40" t="s">
        <v>390</v>
      </c>
      <c r="F70" s="40" t="s">
        <v>390</v>
      </c>
      <c r="G70" s="40"/>
      <c r="H70" s="32" t="s">
        <v>436</v>
      </c>
      <c r="I70" s="43">
        <v>1991.02</v>
      </c>
      <c r="J70" s="43" t="s">
        <v>46</v>
      </c>
      <c r="K70" s="53" t="s">
        <v>437</v>
      </c>
      <c r="L70" s="48"/>
      <c r="M70" s="49">
        <v>76.8</v>
      </c>
      <c r="N70" s="49">
        <v>76.8</v>
      </c>
      <c r="O70" s="53" t="s">
        <v>438</v>
      </c>
      <c r="P70" s="32">
        <f ca="1" t="shared" si="1"/>
        <v>29</v>
      </c>
      <c r="Q70" s="43"/>
      <c r="R70" s="16"/>
      <c r="S70" s="53" t="s">
        <v>439</v>
      </c>
      <c r="T70" s="43" t="s">
        <v>400</v>
      </c>
      <c r="U70" s="43" t="s">
        <v>80</v>
      </c>
      <c r="V70" s="43" t="s">
        <v>130</v>
      </c>
      <c r="W70" s="52" t="s">
        <v>440</v>
      </c>
      <c r="X70" s="38" t="s">
        <v>52</v>
      </c>
      <c r="Y70" s="38"/>
      <c r="Z70" s="88"/>
      <c r="AA70" s="83"/>
      <c r="AB70" s="83"/>
      <c r="AC70" s="83"/>
      <c r="AD70" s="83"/>
    </row>
    <row r="71" ht="30" hidden="1" customHeight="1" spans="1:30">
      <c r="A71" s="38">
        <v>68</v>
      </c>
      <c r="B71" s="38"/>
      <c r="C71" s="38" t="s">
        <v>441</v>
      </c>
      <c r="D71" s="38" t="s">
        <v>41</v>
      </c>
      <c r="E71" s="39" t="s">
        <v>442</v>
      </c>
      <c r="F71" s="40" t="s">
        <v>443</v>
      </c>
      <c r="G71" s="40"/>
      <c r="H71" s="32" t="s">
        <v>80</v>
      </c>
      <c r="I71" s="51">
        <v>1991.11</v>
      </c>
      <c r="J71" s="32" t="s">
        <v>59</v>
      </c>
      <c r="K71" s="52" t="s">
        <v>444</v>
      </c>
      <c r="L71" s="48">
        <v>78.75</v>
      </c>
      <c r="M71" s="49">
        <v>83</v>
      </c>
      <c r="N71" s="49">
        <v>80.875</v>
      </c>
      <c r="O71" s="53" t="s">
        <v>445</v>
      </c>
      <c r="P71" s="32">
        <f ca="1" t="shared" si="1"/>
        <v>29</v>
      </c>
      <c r="Q71" s="43"/>
      <c r="R71" s="16"/>
      <c r="S71" s="53" t="s">
        <v>446</v>
      </c>
      <c r="T71" s="80" t="s">
        <v>447</v>
      </c>
      <c r="U71" s="96" t="s">
        <v>51</v>
      </c>
      <c r="V71" s="32" t="s">
        <v>130</v>
      </c>
      <c r="W71" s="80" t="s">
        <v>448</v>
      </c>
      <c r="X71" s="38"/>
      <c r="Y71" s="38"/>
      <c r="Z71" s="88"/>
      <c r="AA71" s="83">
        <v>3</v>
      </c>
      <c r="AB71" s="83"/>
      <c r="AC71" s="83">
        <v>1</v>
      </c>
      <c r="AD71" s="83">
        <v>3</v>
      </c>
    </row>
    <row r="72" ht="30" customHeight="1" spans="1:31">
      <c r="A72" s="38">
        <v>69</v>
      </c>
      <c r="B72" s="38">
        <v>11</v>
      </c>
      <c r="C72" s="38" t="s">
        <v>258</v>
      </c>
      <c r="D72" s="38" t="s">
        <v>97</v>
      </c>
      <c r="E72" s="40" t="s">
        <v>244</v>
      </c>
      <c r="F72" s="40" t="s">
        <v>244</v>
      </c>
      <c r="G72" s="40"/>
      <c r="H72" s="32" t="s">
        <v>259</v>
      </c>
      <c r="I72" s="58">
        <v>1988.1</v>
      </c>
      <c r="J72" s="32" t="s">
        <v>46</v>
      </c>
      <c r="K72" s="52" t="s">
        <v>260</v>
      </c>
      <c r="L72" s="48"/>
      <c r="M72" s="49">
        <v>81.8</v>
      </c>
      <c r="N72" s="49">
        <v>81.8</v>
      </c>
      <c r="O72" s="53" t="s">
        <v>261</v>
      </c>
      <c r="P72" s="32">
        <f ca="1" t="shared" si="1"/>
        <v>32</v>
      </c>
      <c r="Q72" s="43"/>
      <c r="R72" s="16"/>
      <c r="S72" s="53" t="s">
        <v>262</v>
      </c>
      <c r="T72" s="32" t="s">
        <v>63</v>
      </c>
      <c r="U72" s="58" t="s">
        <v>259</v>
      </c>
      <c r="V72" s="32" t="s">
        <v>130</v>
      </c>
      <c r="W72" s="52" t="s">
        <v>72</v>
      </c>
      <c r="X72" s="38" t="s">
        <v>52</v>
      </c>
      <c r="Y72" s="38" t="s">
        <v>52</v>
      </c>
      <c r="Z72" s="88"/>
      <c r="AA72" s="83"/>
      <c r="AB72" s="83" t="s">
        <v>252</v>
      </c>
      <c r="AC72" s="83"/>
      <c r="AD72" s="83"/>
      <c r="AE72" s="50" t="s">
        <v>644</v>
      </c>
    </row>
    <row r="73" ht="30" hidden="1" customHeight="1" spans="1:30">
      <c r="A73" s="26">
        <v>70</v>
      </c>
      <c r="B73" s="26"/>
      <c r="C73" s="26" t="s">
        <v>455</v>
      </c>
      <c r="D73" s="26" t="s">
        <v>97</v>
      </c>
      <c r="E73" s="27" t="s">
        <v>442</v>
      </c>
      <c r="F73" s="28" t="s">
        <v>456</v>
      </c>
      <c r="G73" s="28"/>
      <c r="H73" s="32" t="s">
        <v>58</v>
      </c>
      <c r="I73" s="51">
        <v>1989.02</v>
      </c>
      <c r="J73" s="32" t="s">
        <v>59</v>
      </c>
      <c r="K73" s="52" t="s">
        <v>457</v>
      </c>
      <c r="L73" s="48">
        <v>85</v>
      </c>
      <c r="M73" s="49">
        <v>86.4</v>
      </c>
      <c r="N73" s="49">
        <v>85.7</v>
      </c>
      <c r="O73" s="53" t="s">
        <v>458</v>
      </c>
      <c r="P73" s="32">
        <f ca="1" t="shared" si="1"/>
        <v>31</v>
      </c>
      <c r="Q73" s="43"/>
      <c r="R73" s="16"/>
      <c r="S73" s="53" t="s">
        <v>459</v>
      </c>
      <c r="T73" s="80" t="s">
        <v>460</v>
      </c>
      <c r="U73" s="8" t="s">
        <v>461</v>
      </c>
      <c r="V73" s="43" t="s">
        <v>130</v>
      </c>
      <c r="W73" s="97" t="s">
        <v>462</v>
      </c>
      <c r="X73" s="38"/>
      <c r="Y73" s="26"/>
      <c r="Z73" s="81" t="s">
        <v>55</v>
      </c>
      <c r="AA73" s="82"/>
      <c r="AB73" s="83"/>
      <c r="AC73" s="83"/>
      <c r="AD73" s="83"/>
    </row>
    <row r="74" ht="30" hidden="1" customHeight="1" spans="1:30">
      <c r="A74" s="26">
        <v>71</v>
      </c>
      <c r="B74" s="26"/>
      <c r="C74" s="26" t="s">
        <v>463</v>
      </c>
      <c r="D74" s="26" t="s">
        <v>41</v>
      </c>
      <c r="E74" s="27" t="s">
        <v>442</v>
      </c>
      <c r="F74" s="28" t="s">
        <v>456</v>
      </c>
      <c r="G74" s="28"/>
      <c r="H74" s="32" t="s">
        <v>80</v>
      </c>
      <c r="I74" s="51">
        <v>1987.09</v>
      </c>
      <c r="J74" s="32" t="s">
        <v>46</v>
      </c>
      <c r="K74" s="52" t="s">
        <v>464</v>
      </c>
      <c r="L74" s="48"/>
      <c r="M74" s="49">
        <v>83.6</v>
      </c>
      <c r="N74" s="49">
        <v>83.6</v>
      </c>
      <c r="O74" s="53" t="s">
        <v>465</v>
      </c>
      <c r="P74" s="32">
        <f ca="1" t="shared" si="1"/>
        <v>33</v>
      </c>
      <c r="Q74" s="43">
        <v>211</v>
      </c>
      <c r="R74" s="16"/>
      <c r="S74" s="53" t="s">
        <v>466</v>
      </c>
      <c r="T74" s="80" t="s">
        <v>467</v>
      </c>
      <c r="U74" s="51" t="s">
        <v>80</v>
      </c>
      <c r="V74" s="32" t="s">
        <v>130</v>
      </c>
      <c r="W74" s="52" t="s">
        <v>72</v>
      </c>
      <c r="X74" s="38" t="s">
        <v>72</v>
      </c>
      <c r="Y74" s="26" t="s">
        <v>52</v>
      </c>
      <c r="Z74" s="81" t="s">
        <v>55</v>
      </c>
      <c r="AA74" s="82"/>
      <c r="AB74" s="83"/>
      <c r="AC74" s="83"/>
      <c r="AD74" s="83"/>
    </row>
    <row r="75" ht="30" hidden="1" customHeight="1" spans="1:30">
      <c r="A75" s="38">
        <v>72</v>
      </c>
      <c r="B75" s="38"/>
      <c r="C75" s="38" t="s">
        <v>468</v>
      </c>
      <c r="D75" s="38" t="s">
        <v>41</v>
      </c>
      <c r="E75" s="39" t="s">
        <v>442</v>
      </c>
      <c r="F75" s="40" t="s">
        <v>456</v>
      </c>
      <c r="G75" s="40"/>
      <c r="H75" s="32" t="s">
        <v>169</v>
      </c>
      <c r="I75" s="51">
        <v>1994.07</v>
      </c>
      <c r="J75" s="32" t="s">
        <v>59</v>
      </c>
      <c r="K75" s="52" t="s">
        <v>469</v>
      </c>
      <c r="L75" s="48">
        <v>80</v>
      </c>
      <c r="M75" s="49">
        <v>80.6</v>
      </c>
      <c r="N75" s="49">
        <v>80.3</v>
      </c>
      <c r="O75" s="53" t="s">
        <v>470</v>
      </c>
      <c r="P75" s="32">
        <f ca="1" t="shared" si="1"/>
        <v>26</v>
      </c>
      <c r="Q75" s="43"/>
      <c r="R75" s="16"/>
      <c r="S75" s="53" t="s">
        <v>471</v>
      </c>
      <c r="T75" s="80" t="s">
        <v>472</v>
      </c>
      <c r="U75" s="98" t="s">
        <v>51</v>
      </c>
      <c r="V75" s="32" t="s">
        <v>130</v>
      </c>
      <c r="W75" s="80" t="s">
        <v>473</v>
      </c>
      <c r="X75" s="38"/>
      <c r="Y75" s="38" t="s">
        <v>52</v>
      </c>
      <c r="Z75" s="88"/>
      <c r="AA75" s="83"/>
      <c r="AB75" s="83"/>
      <c r="AC75" s="83"/>
      <c r="AD75" s="83"/>
    </row>
    <row r="76" ht="30" hidden="1" customHeight="1" spans="1:30">
      <c r="A76" s="26">
        <v>73</v>
      </c>
      <c r="B76" s="26"/>
      <c r="C76" s="26" t="s">
        <v>474</v>
      </c>
      <c r="D76" s="26" t="s">
        <v>97</v>
      </c>
      <c r="E76" s="27" t="s">
        <v>442</v>
      </c>
      <c r="F76" s="28" t="s">
        <v>475</v>
      </c>
      <c r="G76" s="28"/>
      <c r="H76" s="32" t="s">
        <v>476</v>
      </c>
      <c r="I76" s="51">
        <v>1990.01</v>
      </c>
      <c r="J76" s="32" t="s">
        <v>46</v>
      </c>
      <c r="K76" s="52" t="s">
        <v>477</v>
      </c>
      <c r="L76" s="94"/>
      <c r="M76" s="49">
        <v>79.8</v>
      </c>
      <c r="N76" s="49">
        <v>79.8</v>
      </c>
      <c r="O76" s="53" t="s">
        <v>478</v>
      </c>
      <c r="P76" s="32">
        <f ca="1" t="shared" si="1"/>
        <v>30</v>
      </c>
      <c r="Q76" s="43">
        <v>985</v>
      </c>
      <c r="R76" s="16"/>
      <c r="S76" s="53" t="s">
        <v>479</v>
      </c>
      <c r="T76" s="80" t="s">
        <v>480</v>
      </c>
      <c r="U76" s="51" t="s">
        <v>481</v>
      </c>
      <c r="V76" s="32" t="s">
        <v>52</v>
      </c>
      <c r="W76" s="80" t="s">
        <v>482</v>
      </c>
      <c r="X76" s="38" t="s">
        <v>72</v>
      </c>
      <c r="Y76" s="26"/>
      <c r="Z76" s="81" t="s">
        <v>55</v>
      </c>
      <c r="AA76" s="82"/>
      <c r="AB76" s="83"/>
      <c r="AC76" s="83"/>
      <c r="AD76" s="83"/>
    </row>
    <row r="77" ht="30" hidden="1" customHeight="1" spans="1:30">
      <c r="A77" s="38">
        <v>74</v>
      </c>
      <c r="B77" s="38"/>
      <c r="C77" s="38" t="s">
        <v>483</v>
      </c>
      <c r="D77" s="38" t="s">
        <v>97</v>
      </c>
      <c r="E77" s="39" t="s">
        <v>442</v>
      </c>
      <c r="F77" s="40" t="s">
        <v>475</v>
      </c>
      <c r="G77" s="40"/>
      <c r="H77" s="32" t="s">
        <v>484</v>
      </c>
      <c r="I77" s="51">
        <v>1990.08</v>
      </c>
      <c r="J77" s="32" t="s">
        <v>59</v>
      </c>
      <c r="K77" s="52" t="s">
        <v>485</v>
      </c>
      <c r="L77" s="48">
        <v>80</v>
      </c>
      <c r="M77" s="49">
        <v>73.8</v>
      </c>
      <c r="N77" s="49">
        <v>76.9</v>
      </c>
      <c r="O77" s="53" t="s">
        <v>486</v>
      </c>
      <c r="P77" s="32">
        <f ca="1" t="shared" si="1"/>
        <v>30</v>
      </c>
      <c r="Q77" s="43"/>
      <c r="R77" s="16"/>
      <c r="S77" s="53" t="s">
        <v>487</v>
      </c>
      <c r="T77" s="80" t="s">
        <v>488</v>
      </c>
      <c r="U77" s="96" t="s">
        <v>489</v>
      </c>
      <c r="V77" s="32" t="s">
        <v>130</v>
      </c>
      <c r="W77" s="80" t="s">
        <v>490</v>
      </c>
      <c r="X77" s="38"/>
      <c r="Y77" s="38" t="s">
        <v>52</v>
      </c>
      <c r="Z77" s="88"/>
      <c r="AA77" s="83"/>
      <c r="AB77" s="83"/>
      <c r="AC77" s="83"/>
      <c r="AD77" s="83"/>
    </row>
    <row r="78" ht="30" hidden="1" customHeight="1" spans="1:30">
      <c r="A78" s="38">
        <v>75</v>
      </c>
      <c r="B78" s="38"/>
      <c r="C78" s="38" t="s">
        <v>491</v>
      </c>
      <c r="D78" s="38" t="s">
        <v>41</v>
      </c>
      <c r="E78" s="39" t="s">
        <v>492</v>
      </c>
      <c r="F78" s="40" t="s">
        <v>493</v>
      </c>
      <c r="G78" s="40"/>
      <c r="H78" s="32" t="s">
        <v>58</v>
      </c>
      <c r="I78" s="51">
        <v>1997.07</v>
      </c>
      <c r="J78" s="32" t="s">
        <v>59</v>
      </c>
      <c r="K78" s="52" t="s">
        <v>185</v>
      </c>
      <c r="L78" s="48">
        <v>78.5</v>
      </c>
      <c r="M78" s="49">
        <v>81.8</v>
      </c>
      <c r="N78" s="49">
        <v>80.15</v>
      </c>
      <c r="O78" s="53"/>
      <c r="P78" s="32"/>
      <c r="Q78" s="43"/>
      <c r="R78" s="16"/>
      <c r="S78" s="53"/>
      <c r="T78" s="32" t="s">
        <v>63</v>
      </c>
      <c r="U78" s="51" t="s">
        <v>58</v>
      </c>
      <c r="V78" s="32" t="s">
        <v>130</v>
      </c>
      <c r="W78" s="52" t="s">
        <v>72</v>
      </c>
      <c r="X78" s="38"/>
      <c r="Y78" s="38"/>
      <c r="Z78" s="88"/>
      <c r="AA78" s="83">
        <v>0</v>
      </c>
      <c r="AB78" s="83"/>
      <c r="AC78" s="83"/>
      <c r="AD78" s="83">
        <v>2</v>
      </c>
    </row>
    <row r="79" ht="30" hidden="1" customHeight="1" spans="1:30">
      <c r="A79" s="38">
        <v>76</v>
      </c>
      <c r="B79" s="38"/>
      <c r="C79" s="38" t="s">
        <v>494</v>
      </c>
      <c r="D79" s="38" t="s">
        <v>41</v>
      </c>
      <c r="E79" s="39" t="s">
        <v>492</v>
      </c>
      <c r="F79" s="40" t="s">
        <v>493</v>
      </c>
      <c r="G79" s="40"/>
      <c r="H79" s="32" t="s">
        <v>80</v>
      </c>
      <c r="I79" s="58">
        <v>1997.1</v>
      </c>
      <c r="J79" s="32" t="s">
        <v>59</v>
      </c>
      <c r="K79" s="52" t="s">
        <v>495</v>
      </c>
      <c r="L79" s="48">
        <v>75.75</v>
      </c>
      <c r="M79" s="48">
        <v>81</v>
      </c>
      <c r="N79" s="48">
        <v>78.375</v>
      </c>
      <c r="O79" s="53" t="s">
        <v>496</v>
      </c>
      <c r="P79" s="32">
        <f ca="1" t="shared" ref="P79:P103" si="2">YEAR(TODAY())-MID(O79,7,4)</f>
        <v>23</v>
      </c>
      <c r="Q79" s="43"/>
      <c r="R79" s="16" t="s">
        <v>324</v>
      </c>
      <c r="S79" s="53" t="s">
        <v>497</v>
      </c>
      <c r="T79" s="32" t="s">
        <v>63</v>
      </c>
      <c r="U79" s="58" t="s">
        <v>498</v>
      </c>
      <c r="V79" s="32" t="s">
        <v>130</v>
      </c>
      <c r="W79" s="52" t="s">
        <v>72</v>
      </c>
      <c r="X79" s="38"/>
      <c r="Y79" s="38"/>
      <c r="Z79" s="88"/>
      <c r="AA79" s="83"/>
      <c r="AB79" s="83"/>
      <c r="AC79" s="83"/>
      <c r="AD79" s="83"/>
    </row>
    <row r="80" ht="30" hidden="1" customHeight="1" spans="1:30">
      <c r="A80" s="26">
        <v>77</v>
      </c>
      <c r="B80" s="26"/>
      <c r="C80" s="26" t="s">
        <v>499</v>
      </c>
      <c r="D80" s="26" t="s">
        <v>97</v>
      </c>
      <c r="E80" s="27" t="s">
        <v>500</v>
      </c>
      <c r="F80" s="28" t="s">
        <v>501</v>
      </c>
      <c r="G80" s="28"/>
      <c r="H80" s="32" t="s">
        <v>226</v>
      </c>
      <c r="I80" s="51">
        <v>1992.09</v>
      </c>
      <c r="J80" s="32" t="s">
        <v>46</v>
      </c>
      <c r="K80" s="52" t="s">
        <v>502</v>
      </c>
      <c r="L80" s="48"/>
      <c r="M80" s="48">
        <v>82.6</v>
      </c>
      <c r="N80" s="48">
        <v>82.6</v>
      </c>
      <c r="O80" s="53" t="s">
        <v>503</v>
      </c>
      <c r="P80" s="32">
        <f ca="1" t="shared" si="2"/>
        <v>28</v>
      </c>
      <c r="Q80" s="43">
        <v>211</v>
      </c>
      <c r="R80" s="16"/>
      <c r="S80" s="53" t="s">
        <v>504</v>
      </c>
      <c r="T80" s="32" t="s">
        <v>63</v>
      </c>
      <c r="U80" s="51" t="s">
        <v>505</v>
      </c>
      <c r="V80" s="32" t="s">
        <v>130</v>
      </c>
      <c r="W80" s="52" t="s">
        <v>506</v>
      </c>
      <c r="X80" s="38" t="s">
        <v>52</v>
      </c>
      <c r="Y80" s="26"/>
      <c r="Z80" s="81" t="s">
        <v>55</v>
      </c>
      <c r="AA80" s="82">
        <v>5</v>
      </c>
      <c r="AB80" s="83"/>
      <c r="AC80" s="83"/>
      <c r="AD80" s="82">
        <v>0</v>
      </c>
    </row>
    <row r="81" ht="30" hidden="1" customHeight="1" spans="1:30">
      <c r="A81" s="26">
        <v>78</v>
      </c>
      <c r="B81" s="26"/>
      <c r="C81" s="26" t="s">
        <v>507</v>
      </c>
      <c r="D81" s="26" t="s">
        <v>41</v>
      </c>
      <c r="E81" s="27" t="s">
        <v>500</v>
      </c>
      <c r="F81" s="28" t="s">
        <v>501</v>
      </c>
      <c r="G81" s="28"/>
      <c r="H81" s="32" t="s">
        <v>58</v>
      </c>
      <c r="I81" s="51">
        <v>1993.08</v>
      </c>
      <c r="J81" s="32" t="s">
        <v>59</v>
      </c>
      <c r="K81" s="52" t="s">
        <v>508</v>
      </c>
      <c r="L81" s="48">
        <v>78</v>
      </c>
      <c r="M81" s="49">
        <v>83.2</v>
      </c>
      <c r="N81" s="49">
        <v>80.6</v>
      </c>
      <c r="O81" s="53" t="s">
        <v>509</v>
      </c>
      <c r="P81" s="32">
        <f ca="1" t="shared" si="2"/>
        <v>27</v>
      </c>
      <c r="Q81" s="43"/>
      <c r="R81" s="16"/>
      <c r="S81" s="53" t="s">
        <v>510</v>
      </c>
      <c r="T81" s="32" t="s">
        <v>63</v>
      </c>
      <c r="U81" s="51" t="s">
        <v>511</v>
      </c>
      <c r="V81" s="32" t="s">
        <v>130</v>
      </c>
      <c r="W81" s="52" t="s">
        <v>512</v>
      </c>
      <c r="X81" s="38"/>
      <c r="Y81" s="26" t="s">
        <v>52</v>
      </c>
      <c r="Z81" s="81" t="s">
        <v>55</v>
      </c>
      <c r="AA81" s="82"/>
      <c r="AB81" s="83"/>
      <c r="AC81" s="83"/>
      <c r="AD81" s="83"/>
    </row>
    <row r="82" ht="30" hidden="1" customHeight="1" spans="1:30">
      <c r="A82" s="26">
        <v>79</v>
      </c>
      <c r="B82" s="26"/>
      <c r="C82" s="26" t="s">
        <v>513</v>
      </c>
      <c r="D82" s="26" t="s">
        <v>97</v>
      </c>
      <c r="E82" s="27" t="s">
        <v>500</v>
      </c>
      <c r="F82" s="28" t="s">
        <v>501</v>
      </c>
      <c r="G82" s="28"/>
      <c r="H82" s="32" t="s">
        <v>514</v>
      </c>
      <c r="I82" s="51">
        <v>1991.06</v>
      </c>
      <c r="J82" s="32" t="s">
        <v>59</v>
      </c>
      <c r="K82" s="52" t="s">
        <v>515</v>
      </c>
      <c r="L82" s="48">
        <v>80</v>
      </c>
      <c r="M82" s="49">
        <v>81</v>
      </c>
      <c r="N82" s="49">
        <v>80.5</v>
      </c>
      <c r="O82" s="53" t="s">
        <v>516</v>
      </c>
      <c r="P82" s="32">
        <f ca="1" t="shared" si="2"/>
        <v>29</v>
      </c>
      <c r="Q82" s="43"/>
      <c r="R82" s="16"/>
      <c r="S82" s="53" t="s">
        <v>517</v>
      </c>
      <c r="T82" s="32" t="s">
        <v>63</v>
      </c>
      <c r="U82" s="51" t="s">
        <v>518</v>
      </c>
      <c r="V82" s="32" t="s">
        <v>130</v>
      </c>
      <c r="W82" s="52" t="s">
        <v>512</v>
      </c>
      <c r="X82" s="38"/>
      <c r="Y82" s="26"/>
      <c r="Z82" s="81" t="s">
        <v>55</v>
      </c>
      <c r="AA82" s="82"/>
      <c r="AB82" s="83"/>
      <c r="AC82" s="83"/>
      <c r="AD82" s="83"/>
    </row>
    <row r="83" ht="30" hidden="1" customHeight="1" spans="1:30">
      <c r="A83" s="26">
        <v>80</v>
      </c>
      <c r="B83" s="26"/>
      <c r="C83" s="26" t="s">
        <v>519</v>
      </c>
      <c r="D83" s="26" t="s">
        <v>97</v>
      </c>
      <c r="E83" s="27" t="s">
        <v>500</v>
      </c>
      <c r="F83" s="28" t="s">
        <v>501</v>
      </c>
      <c r="G83" s="28"/>
      <c r="H83" s="32" t="s">
        <v>83</v>
      </c>
      <c r="I83" s="51">
        <v>1994.03</v>
      </c>
      <c r="J83" s="32" t="s">
        <v>59</v>
      </c>
      <c r="K83" s="52" t="s">
        <v>520</v>
      </c>
      <c r="L83" s="48">
        <v>75</v>
      </c>
      <c r="M83" s="49">
        <v>82.2</v>
      </c>
      <c r="N83" s="49">
        <v>78.6</v>
      </c>
      <c r="O83" s="53" t="s">
        <v>521</v>
      </c>
      <c r="P83" s="32">
        <f ca="1" t="shared" si="2"/>
        <v>26</v>
      </c>
      <c r="Q83" s="43"/>
      <c r="R83" s="16"/>
      <c r="S83" s="53" t="s">
        <v>522</v>
      </c>
      <c r="T83" s="32" t="s">
        <v>63</v>
      </c>
      <c r="U83" s="51" t="s">
        <v>523</v>
      </c>
      <c r="V83" s="32" t="s">
        <v>130</v>
      </c>
      <c r="W83" s="52" t="s">
        <v>524</v>
      </c>
      <c r="X83" s="38"/>
      <c r="Y83" s="26"/>
      <c r="Z83" s="81" t="s">
        <v>55</v>
      </c>
      <c r="AA83" s="82"/>
      <c r="AB83" s="83"/>
      <c r="AC83" s="83"/>
      <c r="AD83" s="83"/>
    </row>
    <row r="84" ht="30" hidden="1" customHeight="1" spans="1:30">
      <c r="A84" s="26">
        <v>81</v>
      </c>
      <c r="B84" s="26"/>
      <c r="C84" s="26" t="s">
        <v>525</v>
      </c>
      <c r="D84" s="26" t="s">
        <v>97</v>
      </c>
      <c r="E84" s="27" t="s">
        <v>500</v>
      </c>
      <c r="F84" s="28" t="s">
        <v>501</v>
      </c>
      <c r="G84" s="28"/>
      <c r="H84" s="43" t="s">
        <v>169</v>
      </c>
      <c r="I84" s="51">
        <v>1991.02</v>
      </c>
      <c r="J84" s="32" t="s">
        <v>59</v>
      </c>
      <c r="K84" s="52" t="s">
        <v>526</v>
      </c>
      <c r="L84" s="48">
        <v>73.5</v>
      </c>
      <c r="M84" s="49">
        <v>83</v>
      </c>
      <c r="N84" s="49">
        <v>78.25</v>
      </c>
      <c r="O84" s="53" t="s">
        <v>527</v>
      </c>
      <c r="P84" s="32">
        <f ca="1" t="shared" si="2"/>
        <v>29</v>
      </c>
      <c r="Q84" s="43"/>
      <c r="R84" s="16"/>
      <c r="S84" s="53" t="s">
        <v>528</v>
      </c>
      <c r="T84" s="32" t="s">
        <v>63</v>
      </c>
      <c r="U84" s="51" t="s">
        <v>529</v>
      </c>
      <c r="V84" s="32" t="s">
        <v>130</v>
      </c>
      <c r="W84" s="52" t="s">
        <v>512</v>
      </c>
      <c r="X84" s="38"/>
      <c r="Y84" s="26"/>
      <c r="Z84" s="81" t="s">
        <v>55</v>
      </c>
      <c r="AA84" s="82"/>
      <c r="AB84" s="83"/>
      <c r="AC84" s="83"/>
      <c r="AD84" s="83"/>
    </row>
    <row r="85" ht="30" hidden="1" customHeight="1" spans="1:30">
      <c r="A85" s="38">
        <v>82</v>
      </c>
      <c r="B85" s="38"/>
      <c r="C85" s="38" t="s">
        <v>530</v>
      </c>
      <c r="D85" s="38" t="s">
        <v>41</v>
      </c>
      <c r="E85" s="39" t="s">
        <v>531</v>
      </c>
      <c r="F85" s="40" t="s">
        <v>532</v>
      </c>
      <c r="G85" s="40"/>
      <c r="H85" s="32" t="s">
        <v>104</v>
      </c>
      <c r="I85" s="51">
        <v>1996.01</v>
      </c>
      <c r="J85" s="32" t="s">
        <v>59</v>
      </c>
      <c r="K85" s="52" t="s">
        <v>533</v>
      </c>
      <c r="L85" s="48">
        <v>81.25</v>
      </c>
      <c r="M85" s="49">
        <v>80.4</v>
      </c>
      <c r="N85" s="49">
        <v>80.825</v>
      </c>
      <c r="O85" s="53" t="s">
        <v>534</v>
      </c>
      <c r="P85" s="32">
        <f ca="1" t="shared" si="2"/>
        <v>24</v>
      </c>
      <c r="Q85" s="43"/>
      <c r="R85" s="16"/>
      <c r="S85" s="53" t="s">
        <v>535</v>
      </c>
      <c r="T85" s="32" t="s">
        <v>400</v>
      </c>
      <c r="U85" s="51" t="s">
        <v>104</v>
      </c>
      <c r="V85" s="32" t="s">
        <v>536</v>
      </c>
      <c r="W85" s="52" t="s">
        <v>72</v>
      </c>
      <c r="X85" s="38"/>
      <c r="Y85" s="38"/>
      <c r="Z85" s="88"/>
      <c r="AA85" s="83">
        <v>0</v>
      </c>
      <c r="AB85" s="83"/>
      <c r="AC85" s="83"/>
      <c r="AD85" s="83">
        <v>2</v>
      </c>
    </row>
    <row r="86" ht="30" hidden="1" customHeight="1" spans="1:30">
      <c r="A86" s="38">
        <v>83</v>
      </c>
      <c r="B86" s="38"/>
      <c r="C86" s="38" t="s">
        <v>537</v>
      </c>
      <c r="D86" s="38" t="s">
        <v>97</v>
      </c>
      <c r="E86" s="39" t="s">
        <v>531</v>
      </c>
      <c r="F86" s="40" t="s">
        <v>532</v>
      </c>
      <c r="G86" s="40"/>
      <c r="H86" s="43" t="s">
        <v>538</v>
      </c>
      <c r="I86" s="51">
        <v>1996.05</v>
      </c>
      <c r="J86" s="32" t="s">
        <v>59</v>
      </c>
      <c r="K86" s="52" t="s">
        <v>539</v>
      </c>
      <c r="L86" s="48">
        <v>82.5</v>
      </c>
      <c r="M86" s="49">
        <v>77.8</v>
      </c>
      <c r="N86" s="49">
        <v>80.15</v>
      </c>
      <c r="O86" s="53" t="s">
        <v>540</v>
      </c>
      <c r="P86" s="32">
        <f ca="1" t="shared" si="2"/>
        <v>24</v>
      </c>
      <c r="Q86" s="43"/>
      <c r="R86" s="16"/>
      <c r="S86" s="53" t="s">
        <v>541</v>
      </c>
      <c r="T86" s="32" t="s">
        <v>400</v>
      </c>
      <c r="U86" s="51" t="s">
        <v>538</v>
      </c>
      <c r="V86" s="32" t="s">
        <v>536</v>
      </c>
      <c r="W86" s="52" t="s">
        <v>72</v>
      </c>
      <c r="X86" s="38"/>
      <c r="Y86" s="38"/>
      <c r="Z86" s="88"/>
      <c r="AA86" s="83"/>
      <c r="AB86" s="83"/>
      <c r="AC86" s="83"/>
      <c r="AD86" s="83"/>
    </row>
    <row r="87" ht="30" hidden="1" customHeight="1" spans="1:30">
      <c r="A87" s="38">
        <v>84</v>
      </c>
      <c r="B87" s="38"/>
      <c r="C87" s="38" t="s">
        <v>542</v>
      </c>
      <c r="D87" s="38" t="s">
        <v>41</v>
      </c>
      <c r="E87" s="39" t="s">
        <v>543</v>
      </c>
      <c r="F87" s="40" t="s">
        <v>544</v>
      </c>
      <c r="G87" s="40"/>
      <c r="H87" s="32" t="s">
        <v>58</v>
      </c>
      <c r="I87" s="58">
        <v>1994.1</v>
      </c>
      <c r="J87" s="32" t="s">
        <v>46</v>
      </c>
      <c r="K87" s="52" t="s">
        <v>545</v>
      </c>
      <c r="L87" s="48"/>
      <c r="M87" s="49">
        <v>81.2</v>
      </c>
      <c r="N87" s="49">
        <v>81.2</v>
      </c>
      <c r="O87" s="53" t="s">
        <v>546</v>
      </c>
      <c r="P87" s="32">
        <f ca="1" t="shared" si="2"/>
        <v>36</v>
      </c>
      <c r="Q87" s="43">
        <v>211</v>
      </c>
      <c r="R87" s="16"/>
      <c r="S87" s="53" t="s">
        <v>547</v>
      </c>
      <c r="T87" s="32" t="s">
        <v>63</v>
      </c>
      <c r="U87" s="32" t="s">
        <v>548</v>
      </c>
      <c r="V87" s="32" t="s">
        <v>52</v>
      </c>
      <c r="W87" s="47" t="s">
        <v>72</v>
      </c>
      <c r="X87" s="38" t="s">
        <v>72</v>
      </c>
      <c r="Y87" s="38"/>
      <c r="Z87" s="88"/>
      <c r="AA87" s="83">
        <v>0</v>
      </c>
      <c r="AB87" s="83"/>
      <c r="AC87" s="83"/>
      <c r="AD87" s="83">
        <v>2</v>
      </c>
    </row>
    <row r="88" ht="30" hidden="1" customHeight="1" spans="1:30">
      <c r="A88" s="38">
        <v>85</v>
      </c>
      <c r="B88" s="38"/>
      <c r="C88" s="38" t="s">
        <v>549</v>
      </c>
      <c r="D88" s="38" t="s">
        <v>41</v>
      </c>
      <c r="E88" s="39" t="s">
        <v>543</v>
      </c>
      <c r="F88" s="40" t="s">
        <v>544</v>
      </c>
      <c r="G88" s="40"/>
      <c r="H88" s="32" t="s">
        <v>58</v>
      </c>
      <c r="I88" s="43">
        <v>1995.02</v>
      </c>
      <c r="J88" s="43" t="s">
        <v>59</v>
      </c>
      <c r="K88" s="53" t="s">
        <v>550</v>
      </c>
      <c r="L88" s="48">
        <v>77.5</v>
      </c>
      <c r="M88" s="49">
        <v>76.8</v>
      </c>
      <c r="N88" s="49">
        <v>77.15</v>
      </c>
      <c r="O88" s="53" t="s">
        <v>551</v>
      </c>
      <c r="P88" s="32">
        <f ca="1" t="shared" si="2"/>
        <v>26</v>
      </c>
      <c r="Q88" s="43"/>
      <c r="R88" s="16"/>
      <c r="S88" s="53" t="s">
        <v>552</v>
      </c>
      <c r="T88" s="32" t="s">
        <v>63</v>
      </c>
      <c r="U88" s="32" t="s">
        <v>553</v>
      </c>
      <c r="V88" s="32" t="s">
        <v>52</v>
      </c>
      <c r="W88" s="47" t="s">
        <v>72</v>
      </c>
      <c r="X88" s="38"/>
      <c r="Y88" s="38"/>
      <c r="Z88" s="88"/>
      <c r="AA88" s="83"/>
      <c r="AB88" s="83"/>
      <c r="AC88" s="83"/>
      <c r="AD88" s="83"/>
    </row>
    <row r="89" ht="30" hidden="1" customHeight="1" spans="1:30">
      <c r="A89" s="38">
        <v>86</v>
      </c>
      <c r="B89" s="38"/>
      <c r="C89" s="38" t="s">
        <v>554</v>
      </c>
      <c r="D89" s="38" t="s">
        <v>41</v>
      </c>
      <c r="E89" s="39" t="s">
        <v>555</v>
      </c>
      <c r="F89" s="40" t="s">
        <v>556</v>
      </c>
      <c r="G89" s="40"/>
      <c r="H89" s="32" t="s">
        <v>58</v>
      </c>
      <c r="I89" s="51">
        <v>1996.08</v>
      </c>
      <c r="J89" s="32" t="s">
        <v>59</v>
      </c>
      <c r="K89" s="52" t="s">
        <v>557</v>
      </c>
      <c r="L89" s="48">
        <v>77.5</v>
      </c>
      <c r="M89" s="49">
        <v>82.6</v>
      </c>
      <c r="N89" s="49">
        <v>80.05</v>
      </c>
      <c r="O89" s="53" t="s">
        <v>558</v>
      </c>
      <c r="P89" s="32">
        <f ca="1" t="shared" si="2"/>
        <v>24</v>
      </c>
      <c r="Q89" s="43"/>
      <c r="R89" s="16"/>
      <c r="S89" s="53" t="s">
        <v>559</v>
      </c>
      <c r="T89" s="32" t="s">
        <v>400</v>
      </c>
      <c r="U89" s="51" t="s">
        <v>58</v>
      </c>
      <c r="V89" s="32" t="s">
        <v>130</v>
      </c>
      <c r="W89" s="52" t="s">
        <v>53</v>
      </c>
      <c r="X89" s="38"/>
      <c r="Y89" s="38"/>
      <c r="Z89" s="88"/>
      <c r="AA89" s="83">
        <v>0</v>
      </c>
      <c r="AB89" s="83"/>
      <c r="AC89" s="83">
        <v>1</v>
      </c>
      <c r="AD89" s="83">
        <v>1</v>
      </c>
    </row>
    <row r="90" ht="30" customHeight="1" spans="1:31">
      <c r="A90" s="38">
        <v>87</v>
      </c>
      <c r="B90" s="38">
        <v>12</v>
      </c>
      <c r="C90" s="38" t="s">
        <v>423</v>
      </c>
      <c r="D90" s="38" t="s">
        <v>41</v>
      </c>
      <c r="E90" s="40" t="s">
        <v>390</v>
      </c>
      <c r="F90" s="40" t="s">
        <v>390</v>
      </c>
      <c r="G90" s="40"/>
      <c r="H90" s="43" t="s">
        <v>424</v>
      </c>
      <c r="I90" s="51">
        <v>1997.06</v>
      </c>
      <c r="J90" s="43" t="s">
        <v>59</v>
      </c>
      <c r="K90" s="52" t="s">
        <v>425</v>
      </c>
      <c r="L90" s="48">
        <v>74.75</v>
      </c>
      <c r="M90" s="49">
        <v>80.34</v>
      </c>
      <c r="N90" s="49">
        <v>77.545</v>
      </c>
      <c r="O90" s="53" t="s">
        <v>426</v>
      </c>
      <c r="P90" s="32">
        <f ca="1" t="shared" si="2"/>
        <v>23</v>
      </c>
      <c r="Q90" s="32"/>
      <c r="R90" s="16"/>
      <c r="S90" s="53" t="s">
        <v>427</v>
      </c>
      <c r="T90" s="43" t="s">
        <v>420</v>
      </c>
      <c r="U90" s="51" t="s">
        <v>424</v>
      </c>
      <c r="V90" s="43" t="s">
        <v>130</v>
      </c>
      <c r="W90" s="52" t="s">
        <v>428</v>
      </c>
      <c r="X90" s="38"/>
      <c r="Y90" s="38" t="s">
        <v>52</v>
      </c>
      <c r="Z90" s="88"/>
      <c r="AA90" s="83"/>
      <c r="AB90" s="83" t="s">
        <v>252</v>
      </c>
      <c r="AC90" s="83"/>
      <c r="AD90" s="83"/>
      <c r="AE90" s="50" t="s">
        <v>644</v>
      </c>
    </row>
    <row r="91" ht="30" hidden="1" customHeight="1" spans="1:30">
      <c r="A91" s="38">
        <v>88</v>
      </c>
      <c r="B91" s="38"/>
      <c r="C91" s="38" t="s">
        <v>564</v>
      </c>
      <c r="D91" s="38" t="s">
        <v>41</v>
      </c>
      <c r="E91" s="39" t="s">
        <v>565</v>
      </c>
      <c r="F91" s="40" t="s">
        <v>566</v>
      </c>
      <c r="G91" s="40"/>
      <c r="H91" s="32" t="s">
        <v>58</v>
      </c>
      <c r="I91" s="51">
        <v>1997.11</v>
      </c>
      <c r="J91" s="32" t="s">
        <v>59</v>
      </c>
      <c r="K91" s="52" t="s">
        <v>567</v>
      </c>
      <c r="L91" s="48">
        <v>78</v>
      </c>
      <c r="M91" s="49">
        <v>72.4</v>
      </c>
      <c r="N91" s="49">
        <v>75.2</v>
      </c>
      <c r="O91" s="53" t="s">
        <v>568</v>
      </c>
      <c r="P91" s="32">
        <f ca="1" t="shared" si="2"/>
        <v>23</v>
      </c>
      <c r="Q91" s="43"/>
      <c r="R91" s="16"/>
      <c r="S91" s="53" t="s">
        <v>569</v>
      </c>
      <c r="T91" s="32" t="s">
        <v>63</v>
      </c>
      <c r="U91" s="51" t="s">
        <v>58</v>
      </c>
      <c r="V91" s="32" t="s">
        <v>130</v>
      </c>
      <c r="W91" s="32" t="s">
        <v>570</v>
      </c>
      <c r="X91" s="38"/>
      <c r="Y91" s="38"/>
      <c r="Z91" s="88"/>
      <c r="AA91" s="83">
        <v>0</v>
      </c>
      <c r="AB91" s="83"/>
      <c r="AC91" s="83"/>
      <c r="AD91" s="83">
        <v>1</v>
      </c>
    </row>
    <row r="92" ht="30" hidden="1" customHeight="1" spans="1:30">
      <c r="A92" s="38">
        <v>89</v>
      </c>
      <c r="B92" s="38"/>
      <c r="C92" s="38" t="s">
        <v>571</v>
      </c>
      <c r="D92" s="38" t="s">
        <v>41</v>
      </c>
      <c r="E92" s="40" t="s">
        <v>572</v>
      </c>
      <c r="F92" s="40" t="s">
        <v>572</v>
      </c>
      <c r="G92" s="40"/>
      <c r="H92" s="43" t="s">
        <v>58</v>
      </c>
      <c r="I92" s="51">
        <v>1994.07</v>
      </c>
      <c r="J92" s="43" t="s">
        <v>46</v>
      </c>
      <c r="K92" s="95" t="s">
        <v>573</v>
      </c>
      <c r="L92" s="48"/>
      <c r="M92" s="49">
        <v>81</v>
      </c>
      <c r="N92" s="49">
        <v>81</v>
      </c>
      <c r="O92" s="53" t="s">
        <v>574</v>
      </c>
      <c r="P92" s="32">
        <f ca="1" t="shared" si="2"/>
        <v>26</v>
      </c>
      <c r="Q92" s="32"/>
      <c r="R92" s="16"/>
      <c r="S92" s="53" t="s">
        <v>575</v>
      </c>
      <c r="T92" s="43" t="s">
        <v>576</v>
      </c>
      <c r="U92" s="51" t="s">
        <v>64</v>
      </c>
      <c r="V92" s="43" t="s">
        <v>130</v>
      </c>
      <c r="W92" s="95" t="s">
        <v>577</v>
      </c>
      <c r="X92" s="38" t="s">
        <v>72</v>
      </c>
      <c r="Y92" s="38"/>
      <c r="Z92" s="88"/>
      <c r="AA92" s="83">
        <v>0</v>
      </c>
      <c r="AB92" s="83"/>
      <c r="AC92" s="83"/>
      <c r="AD92" s="83">
        <v>2</v>
      </c>
    </row>
    <row r="93" ht="30" hidden="1" customHeight="1" spans="1:30">
      <c r="A93" s="38">
        <v>90</v>
      </c>
      <c r="B93" s="38"/>
      <c r="C93" s="38" t="s">
        <v>578</v>
      </c>
      <c r="D93" s="38" t="s">
        <v>41</v>
      </c>
      <c r="E93" s="40" t="s">
        <v>572</v>
      </c>
      <c r="F93" s="40" t="s">
        <v>572</v>
      </c>
      <c r="G93" s="40"/>
      <c r="H93" s="43" t="s">
        <v>259</v>
      </c>
      <c r="I93" s="43">
        <v>1991.02</v>
      </c>
      <c r="J93" s="43" t="s">
        <v>46</v>
      </c>
      <c r="K93" s="52" t="s">
        <v>579</v>
      </c>
      <c r="L93" s="49"/>
      <c r="M93" s="49">
        <v>74.6</v>
      </c>
      <c r="N93" s="49">
        <v>74.6</v>
      </c>
      <c r="O93" s="53" t="s">
        <v>580</v>
      </c>
      <c r="P93" s="32">
        <f ca="1" t="shared" si="2"/>
        <v>29</v>
      </c>
      <c r="Q93" s="43"/>
      <c r="R93" s="16"/>
      <c r="S93" s="53" t="s">
        <v>581</v>
      </c>
      <c r="T93" s="43" t="s">
        <v>582</v>
      </c>
      <c r="U93" s="43" t="s">
        <v>159</v>
      </c>
      <c r="V93" s="43" t="s">
        <v>130</v>
      </c>
      <c r="W93" s="52" t="s">
        <v>583</v>
      </c>
      <c r="X93" s="38" t="s">
        <v>72</v>
      </c>
      <c r="Y93" s="38"/>
      <c r="Z93" s="88"/>
      <c r="AA93" s="83"/>
      <c r="AB93" s="83"/>
      <c r="AC93" s="83"/>
      <c r="AD93" s="83"/>
    </row>
    <row r="94" ht="30" hidden="1" customHeight="1" spans="1:30">
      <c r="A94" s="38">
        <v>91</v>
      </c>
      <c r="B94" s="38"/>
      <c r="C94" s="38" t="s">
        <v>584</v>
      </c>
      <c r="D94" s="38" t="s">
        <v>41</v>
      </c>
      <c r="E94" s="39" t="s">
        <v>585</v>
      </c>
      <c r="F94" s="40" t="s">
        <v>586</v>
      </c>
      <c r="G94" s="40" t="s">
        <v>587</v>
      </c>
      <c r="H94" s="32" t="s">
        <v>58</v>
      </c>
      <c r="I94" s="51">
        <v>1991.12</v>
      </c>
      <c r="J94" s="32" t="s">
        <v>59</v>
      </c>
      <c r="K94" s="52" t="s">
        <v>588</v>
      </c>
      <c r="L94" s="48">
        <v>89.5</v>
      </c>
      <c r="M94" s="49">
        <v>85.5</v>
      </c>
      <c r="N94" s="49">
        <v>87.5</v>
      </c>
      <c r="O94" s="53" t="s">
        <v>589</v>
      </c>
      <c r="P94" s="32">
        <f ca="1" t="shared" si="2"/>
        <v>29</v>
      </c>
      <c r="Q94" s="43"/>
      <c r="R94" s="16"/>
      <c r="S94" s="53" t="s">
        <v>590</v>
      </c>
      <c r="T94" s="32" t="s">
        <v>58</v>
      </c>
      <c r="U94" s="51" t="s">
        <v>58</v>
      </c>
      <c r="V94" s="32" t="s">
        <v>536</v>
      </c>
      <c r="W94" s="32" t="s">
        <v>72</v>
      </c>
      <c r="X94" s="38"/>
      <c r="Y94" s="38"/>
      <c r="Z94" s="88"/>
      <c r="AA94" s="83">
        <v>3</v>
      </c>
      <c r="AB94" s="83"/>
      <c r="AC94" s="83">
        <v>3</v>
      </c>
      <c r="AD94" s="83">
        <v>4</v>
      </c>
    </row>
    <row r="95" ht="30" hidden="1" customHeight="1" spans="1:30">
      <c r="A95" s="26">
        <v>92</v>
      </c>
      <c r="B95" s="26"/>
      <c r="C95" s="26" t="s">
        <v>591</v>
      </c>
      <c r="D95" s="26" t="s">
        <v>97</v>
      </c>
      <c r="E95" s="27" t="s">
        <v>585</v>
      </c>
      <c r="F95" s="28" t="s">
        <v>586</v>
      </c>
      <c r="G95" s="28" t="s">
        <v>592</v>
      </c>
      <c r="H95" s="32" t="s">
        <v>259</v>
      </c>
      <c r="I95" s="58">
        <v>1987.1</v>
      </c>
      <c r="J95" s="32" t="s">
        <v>46</v>
      </c>
      <c r="K95" s="52" t="s">
        <v>593</v>
      </c>
      <c r="L95" s="48"/>
      <c r="M95" s="49">
        <v>86.6</v>
      </c>
      <c r="N95" s="49">
        <v>86.6</v>
      </c>
      <c r="O95" s="53" t="s">
        <v>594</v>
      </c>
      <c r="P95" s="32">
        <f ca="1" t="shared" si="2"/>
        <v>33</v>
      </c>
      <c r="Q95" s="43"/>
      <c r="R95" s="16"/>
      <c r="S95" s="53" t="s">
        <v>595</v>
      </c>
      <c r="T95" s="32" t="s">
        <v>596</v>
      </c>
      <c r="U95" s="32" t="s">
        <v>596</v>
      </c>
      <c r="V95" s="32" t="s">
        <v>536</v>
      </c>
      <c r="W95" s="32" t="s">
        <v>72</v>
      </c>
      <c r="X95" s="38" t="s">
        <v>72</v>
      </c>
      <c r="Y95" s="26" t="s">
        <v>52</v>
      </c>
      <c r="Z95" s="81" t="s">
        <v>55</v>
      </c>
      <c r="AA95" s="82"/>
      <c r="AB95" s="83"/>
      <c r="AC95" s="83"/>
      <c r="AD95" s="83"/>
    </row>
    <row r="96" ht="30" customHeight="1" spans="1:31">
      <c r="A96" s="38">
        <v>93</v>
      </c>
      <c r="B96" s="38">
        <v>13</v>
      </c>
      <c r="C96" s="38" t="s">
        <v>429</v>
      </c>
      <c r="D96" s="38" t="s">
        <v>41</v>
      </c>
      <c r="E96" s="40" t="s">
        <v>390</v>
      </c>
      <c r="F96" s="40" t="s">
        <v>390</v>
      </c>
      <c r="G96" s="40"/>
      <c r="H96" s="32" t="s">
        <v>226</v>
      </c>
      <c r="I96" s="43">
        <v>1996.08</v>
      </c>
      <c r="J96" s="43" t="s">
        <v>59</v>
      </c>
      <c r="K96" s="52" t="s">
        <v>430</v>
      </c>
      <c r="L96" s="48">
        <v>74.5</v>
      </c>
      <c r="M96" s="49">
        <v>79.3</v>
      </c>
      <c r="N96" s="49">
        <v>76.9</v>
      </c>
      <c r="O96" s="53" t="s">
        <v>431</v>
      </c>
      <c r="P96" s="32">
        <f ca="1" t="shared" si="2"/>
        <v>24</v>
      </c>
      <c r="Q96" s="43"/>
      <c r="R96" s="16"/>
      <c r="S96" s="53" t="s">
        <v>432</v>
      </c>
      <c r="T96" s="43" t="s">
        <v>420</v>
      </c>
      <c r="U96" s="51" t="s">
        <v>433</v>
      </c>
      <c r="V96" s="43" t="s">
        <v>130</v>
      </c>
      <c r="W96" s="52" t="s">
        <v>434</v>
      </c>
      <c r="X96" s="38"/>
      <c r="Y96" s="38" t="s">
        <v>52</v>
      </c>
      <c r="Z96" s="88"/>
      <c r="AA96" s="83"/>
      <c r="AB96" s="83" t="s">
        <v>252</v>
      </c>
      <c r="AC96" s="83"/>
      <c r="AD96" s="83"/>
      <c r="AE96" s="50" t="s">
        <v>644</v>
      </c>
    </row>
    <row r="97" ht="30" hidden="1" customHeight="1" spans="1:30">
      <c r="A97" s="26">
        <v>94</v>
      </c>
      <c r="B97" s="26"/>
      <c r="C97" s="26" t="s">
        <v>602</v>
      </c>
      <c r="D97" s="26" t="s">
        <v>97</v>
      </c>
      <c r="E97" s="27" t="s">
        <v>585</v>
      </c>
      <c r="F97" s="28" t="s">
        <v>586</v>
      </c>
      <c r="G97" s="28" t="s">
        <v>603</v>
      </c>
      <c r="H97" s="32" t="s">
        <v>80</v>
      </c>
      <c r="I97" s="51">
        <v>1994.11</v>
      </c>
      <c r="J97" s="32" t="s">
        <v>59</v>
      </c>
      <c r="K97" s="52" t="s">
        <v>604</v>
      </c>
      <c r="L97" s="48">
        <v>84.5</v>
      </c>
      <c r="M97" s="49">
        <v>86.56</v>
      </c>
      <c r="N97" s="49">
        <v>85.53</v>
      </c>
      <c r="O97" s="53" t="s">
        <v>605</v>
      </c>
      <c r="P97" s="32">
        <f ca="1" t="shared" si="2"/>
        <v>26</v>
      </c>
      <c r="Q97" s="43"/>
      <c r="R97" s="16"/>
      <c r="S97" s="53" t="s">
        <v>606</v>
      </c>
      <c r="T97" s="32" t="s">
        <v>601</v>
      </c>
      <c r="U97" s="32" t="s">
        <v>601</v>
      </c>
      <c r="V97" s="32" t="s">
        <v>536</v>
      </c>
      <c r="W97" s="32" t="s">
        <v>72</v>
      </c>
      <c r="X97" s="38"/>
      <c r="Y97" s="26"/>
      <c r="Z97" s="81" t="s">
        <v>55</v>
      </c>
      <c r="AA97" s="82"/>
      <c r="AB97" s="83"/>
      <c r="AC97" s="83"/>
      <c r="AD97" s="83"/>
    </row>
    <row r="98" ht="30" customHeight="1" spans="1:31">
      <c r="A98" s="38">
        <v>95</v>
      </c>
      <c r="B98" s="38">
        <v>14</v>
      </c>
      <c r="C98" s="38" t="s">
        <v>607</v>
      </c>
      <c r="D98" s="38" t="s">
        <v>41</v>
      </c>
      <c r="E98" s="39" t="s">
        <v>585</v>
      </c>
      <c r="F98" s="40" t="s">
        <v>608</v>
      </c>
      <c r="G98" s="40" t="s">
        <v>608</v>
      </c>
      <c r="H98" s="32" t="s">
        <v>80</v>
      </c>
      <c r="I98" s="51">
        <v>1994.01</v>
      </c>
      <c r="J98" s="32" t="s">
        <v>59</v>
      </c>
      <c r="K98" s="52" t="s">
        <v>609</v>
      </c>
      <c r="L98" s="48">
        <v>80.5</v>
      </c>
      <c r="M98" s="49">
        <v>85.96</v>
      </c>
      <c r="N98" s="49">
        <v>83.23</v>
      </c>
      <c r="O98" s="53" t="s">
        <v>610</v>
      </c>
      <c r="P98" s="32">
        <f ca="1" t="shared" si="2"/>
        <v>26</v>
      </c>
      <c r="Q98" s="43"/>
      <c r="R98" s="16"/>
      <c r="S98" s="53" t="s">
        <v>611</v>
      </c>
      <c r="T98" s="32" t="s">
        <v>596</v>
      </c>
      <c r="U98" s="32" t="s">
        <v>596</v>
      </c>
      <c r="V98" s="32" t="s">
        <v>536</v>
      </c>
      <c r="W98" s="32" t="s">
        <v>72</v>
      </c>
      <c r="X98" s="38"/>
      <c r="Y98" s="38" t="s">
        <v>52</v>
      </c>
      <c r="Z98" s="88"/>
      <c r="AA98" s="83"/>
      <c r="AB98" s="83" t="s">
        <v>252</v>
      </c>
      <c r="AC98" s="83"/>
      <c r="AD98" s="83"/>
      <c r="AE98" s="50" t="s">
        <v>645</v>
      </c>
    </row>
    <row r="99" ht="30" hidden="1" customHeight="1" spans="1:30">
      <c r="A99" s="38">
        <v>96</v>
      </c>
      <c r="B99" s="38"/>
      <c r="C99" s="38" t="s">
        <v>612</v>
      </c>
      <c r="D99" s="38" t="s">
        <v>97</v>
      </c>
      <c r="E99" s="39" t="s">
        <v>585</v>
      </c>
      <c r="F99" s="40" t="s">
        <v>608</v>
      </c>
      <c r="G99" s="40" t="s">
        <v>603</v>
      </c>
      <c r="H99" s="32" t="s">
        <v>613</v>
      </c>
      <c r="I99" s="51">
        <v>1992.08</v>
      </c>
      <c r="J99" s="32" t="s">
        <v>59</v>
      </c>
      <c r="K99" s="52" t="s">
        <v>614</v>
      </c>
      <c r="L99" s="48">
        <v>78.5</v>
      </c>
      <c r="M99" s="49">
        <v>86.62</v>
      </c>
      <c r="N99" s="49">
        <v>82.56</v>
      </c>
      <c r="O99" s="53" t="s">
        <v>615</v>
      </c>
      <c r="P99" s="32">
        <f ca="1" t="shared" si="2"/>
        <v>28</v>
      </c>
      <c r="Q99" s="43"/>
      <c r="R99" s="16"/>
      <c r="S99" s="53" t="s">
        <v>616</v>
      </c>
      <c r="T99" s="32" t="s">
        <v>617</v>
      </c>
      <c r="U99" s="32" t="s">
        <v>617</v>
      </c>
      <c r="V99" s="32" t="s">
        <v>536</v>
      </c>
      <c r="W99" s="32" t="s">
        <v>72</v>
      </c>
      <c r="X99" s="38"/>
      <c r="Y99" s="38" t="s">
        <v>52</v>
      </c>
      <c r="Z99" s="88"/>
      <c r="AA99" s="83"/>
      <c r="AB99" s="83"/>
      <c r="AC99" s="83"/>
      <c r="AD99" s="83"/>
    </row>
    <row r="100" ht="30" customHeight="1" spans="1:31">
      <c r="A100" s="38">
        <v>97</v>
      </c>
      <c r="B100" s="38">
        <v>15</v>
      </c>
      <c r="C100" s="38" t="s">
        <v>618</v>
      </c>
      <c r="D100" s="38" t="s">
        <v>97</v>
      </c>
      <c r="E100" s="39" t="s">
        <v>585</v>
      </c>
      <c r="F100" s="40" t="s">
        <v>608</v>
      </c>
      <c r="G100" s="40" t="s">
        <v>608</v>
      </c>
      <c r="H100" s="32" t="s">
        <v>514</v>
      </c>
      <c r="I100" s="58">
        <v>1994.1</v>
      </c>
      <c r="J100" s="32" t="s">
        <v>59</v>
      </c>
      <c r="K100" s="52" t="s">
        <v>619</v>
      </c>
      <c r="L100" s="48">
        <v>79.5</v>
      </c>
      <c r="M100" s="49">
        <v>84.58</v>
      </c>
      <c r="N100" s="49">
        <v>82.04</v>
      </c>
      <c r="O100" s="53" t="s">
        <v>620</v>
      </c>
      <c r="P100" s="32">
        <f ca="1" t="shared" si="2"/>
        <v>26</v>
      </c>
      <c r="Q100" s="43"/>
      <c r="R100" s="16"/>
      <c r="S100" s="53" t="s">
        <v>621</v>
      </c>
      <c r="T100" s="32" t="s">
        <v>622</v>
      </c>
      <c r="U100" s="32" t="s">
        <v>622</v>
      </c>
      <c r="V100" s="32" t="s">
        <v>536</v>
      </c>
      <c r="W100" s="32" t="s">
        <v>72</v>
      </c>
      <c r="X100" s="38"/>
      <c r="Y100" s="38" t="s">
        <v>52</v>
      </c>
      <c r="Z100" s="88"/>
      <c r="AA100" s="83"/>
      <c r="AB100" s="83" t="s">
        <v>252</v>
      </c>
      <c r="AC100" s="83"/>
      <c r="AD100" s="83"/>
      <c r="AE100" s="50" t="s">
        <v>645</v>
      </c>
    </row>
    <row r="101" ht="30" hidden="1" customHeight="1" spans="1:30">
      <c r="A101" s="38">
        <v>98</v>
      </c>
      <c r="B101" s="38"/>
      <c r="C101" s="38" t="s">
        <v>623</v>
      </c>
      <c r="D101" s="38" t="s">
        <v>97</v>
      </c>
      <c r="E101" s="39" t="s">
        <v>585</v>
      </c>
      <c r="F101" s="40" t="s">
        <v>586</v>
      </c>
      <c r="G101" s="40" t="s">
        <v>608</v>
      </c>
      <c r="H101" s="32" t="s">
        <v>80</v>
      </c>
      <c r="I101" s="58">
        <v>1990.1</v>
      </c>
      <c r="J101" s="32" t="s">
        <v>59</v>
      </c>
      <c r="K101" s="52" t="s">
        <v>624</v>
      </c>
      <c r="L101" s="48">
        <v>78.5</v>
      </c>
      <c r="M101" s="49">
        <v>85.5</v>
      </c>
      <c r="N101" s="49">
        <v>82</v>
      </c>
      <c r="O101" s="53" t="s">
        <v>625</v>
      </c>
      <c r="P101" s="32">
        <f ca="1" t="shared" si="2"/>
        <v>30</v>
      </c>
      <c r="Q101" s="43"/>
      <c r="R101" s="16"/>
      <c r="S101" s="53" t="s">
        <v>626</v>
      </c>
      <c r="T101" s="32" t="s">
        <v>601</v>
      </c>
      <c r="U101" s="32" t="s">
        <v>601</v>
      </c>
      <c r="V101" s="32" t="s">
        <v>536</v>
      </c>
      <c r="W101" s="32" t="s">
        <v>72</v>
      </c>
      <c r="X101" s="38"/>
      <c r="Y101" s="38"/>
      <c r="Z101" s="88"/>
      <c r="AA101" s="83"/>
      <c r="AB101" s="83"/>
      <c r="AC101" s="83"/>
      <c r="AD101" s="83"/>
    </row>
    <row r="102" ht="30" hidden="1" customHeight="1" spans="1:30">
      <c r="A102" s="38">
        <v>99</v>
      </c>
      <c r="B102" s="38"/>
      <c r="C102" s="38" t="s">
        <v>627</v>
      </c>
      <c r="D102" s="38" t="s">
        <v>41</v>
      </c>
      <c r="E102" s="39" t="s">
        <v>585</v>
      </c>
      <c r="F102" s="40" t="s">
        <v>628</v>
      </c>
      <c r="G102" s="40" t="s">
        <v>628</v>
      </c>
      <c r="H102" s="32" t="s">
        <v>80</v>
      </c>
      <c r="I102" s="51">
        <v>1990.05</v>
      </c>
      <c r="J102" s="32" t="s">
        <v>46</v>
      </c>
      <c r="K102" s="52" t="s">
        <v>629</v>
      </c>
      <c r="L102" s="48"/>
      <c r="M102" s="49">
        <v>86.5</v>
      </c>
      <c r="N102" s="49">
        <v>86.5</v>
      </c>
      <c r="O102" s="53" t="s">
        <v>630</v>
      </c>
      <c r="P102" s="32">
        <f ca="1" t="shared" si="2"/>
        <v>30</v>
      </c>
      <c r="Q102" s="43"/>
      <c r="R102" s="16"/>
      <c r="S102" s="53" t="s">
        <v>631</v>
      </c>
      <c r="T102" s="32" t="s">
        <v>601</v>
      </c>
      <c r="U102" s="32" t="s">
        <v>601</v>
      </c>
      <c r="V102" s="32" t="s">
        <v>536</v>
      </c>
      <c r="W102" s="32" t="s">
        <v>72</v>
      </c>
      <c r="X102" s="38" t="s">
        <v>72</v>
      </c>
      <c r="Y102" s="38" t="s">
        <v>52</v>
      </c>
      <c r="Z102" s="88"/>
      <c r="AA102" s="83"/>
      <c r="AB102" s="83"/>
      <c r="AC102" s="83"/>
      <c r="AD102" s="83"/>
    </row>
    <row r="103" ht="30" hidden="1" customHeight="1" spans="1:30">
      <c r="A103" s="26">
        <v>100</v>
      </c>
      <c r="B103" s="26"/>
      <c r="C103" s="26" t="s">
        <v>632</v>
      </c>
      <c r="D103" s="26" t="s">
        <v>41</v>
      </c>
      <c r="E103" s="27" t="s">
        <v>585</v>
      </c>
      <c r="F103" s="28" t="s">
        <v>628</v>
      </c>
      <c r="G103" s="28" t="s">
        <v>628</v>
      </c>
      <c r="H103" s="32" t="s">
        <v>58</v>
      </c>
      <c r="I103" s="51">
        <v>1996.05</v>
      </c>
      <c r="J103" s="32" t="s">
        <v>59</v>
      </c>
      <c r="K103" s="52" t="s">
        <v>633</v>
      </c>
      <c r="L103" s="48">
        <v>78</v>
      </c>
      <c r="M103" s="49">
        <v>84.38</v>
      </c>
      <c r="N103" s="49">
        <v>81.19</v>
      </c>
      <c r="O103" s="53" t="s">
        <v>634</v>
      </c>
      <c r="P103" s="32">
        <f ca="1" t="shared" si="2"/>
        <v>24</v>
      </c>
      <c r="Q103" s="43"/>
      <c r="R103" s="16"/>
      <c r="S103" s="53" t="s">
        <v>635</v>
      </c>
      <c r="T103" s="99" t="s">
        <v>636</v>
      </c>
      <c r="U103" s="51" t="s">
        <v>58</v>
      </c>
      <c r="V103" s="32" t="s">
        <v>536</v>
      </c>
      <c r="W103" s="100" t="s">
        <v>72</v>
      </c>
      <c r="X103" s="38"/>
      <c r="Y103" s="26"/>
      <c r="Z103" s="81" t="s">
        <v>55</v>
      </c>
      <c r="AA103" s="82"/>
      <c r="AB103" s="83"/>
      <c r="AC103" s="83"/>
      <c r="AD103" s="83"/>
    </row>
    <row r="104" ht="30" hidden="1" customHeight="1" spans="1:30">
      <c r="A104" s="50" t="s">
        <v>637</v>
      </c>
      <c r="B104" s="50"/>
      <c r="C104" s="53"/>
      <c r="D104" s="5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7"/>
      <c r="T104" s="53"/>
      <c r="U104" s="16"/>
      <c r="V104" s="16"/>
      <c r="W104" s="50"/>
      <c r="X104" s="16"/>
      <c r="Y104" s="88"/>
      <c r="Z104" s="88">
        <v>40</v>
      </c>
      <c r="AA104" s="83">
        <f t="shared" ref="AA104:AD104" si="3">SUM(AA4:AA103)</f>
        <v>40</v>
      </c>
      <c r="AB104" s="83">
        <f t="shared" si="3"/>
        <v>0</v>
      </c>
      <c r="AC104" s="83">
        <f t="shared" si="3"/>
        <v>15</v>
      </c>
      <c r="AD104" s="83">
        <f t="shared" si="3"/>
        <v>45</v>
      </c>
    </row>
    <row r="105" ht="45" hidden="1" customHeight="1" spans="1:30">
      <c r="A105" s="91" t="s">
        <v>638</v>
      </c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</row>
  </sheetData>
  <autoFilter ref="A1:AD105">
    <filterColumn colId="27">
      <filters>
        <filter val="0"/>
        <filter val="实践锻炼对象"/>
        <filter val="▲"/>
        <filter val="注：1.拟安排到重大项目指挥部工作的40人标注阴影底纹；2.结合已安排各单位推荐情况，拟再安排15人参加实践锻炼，标注▲；3.单位实际留用45人（与之前初步安排有变化的单位格标注阴影）。"/>
        <filter val="公开招聘事业单位急需紧缺人才分配统计表"/>
      </filters>
    </filterColumn>
    <extLst/>
  </autoFilter>
  <sortState ref="B34:AE100">
    <sortCondition ref="B34:B100"/>
  </sortState>
  <mergeCells count="3">
    <mergeCell ref="A1:W1"/>
    <mergeCell ref="A2:AE2"/>
    <mergeCell ref="A105:AD105"/>
  </mergeCells>
  <conditionalFormatting sqref="O3">
    <cfRule type="duplicateValues" dxfId="0" priority="1"/>
  </conditionalFormatting>
  <printOptions horizontalCentered="1"/>
  <pageMargins left="0.590277777777778" right="0.590277777777778" top="0.786805555555556" bottom="0.786805555555556" header="0.511805555555556" footer="0.590277777777778"/>
  <pageSetup paperSize="9" scale="84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  <pageSetUpPr fitToPage="1"/>
  </sheetPr>
  <dimension ref="A1:AE105"/>
  <sheetViews>
    <sheetView zoomScale="85" zoomScaleNormal="85" topLeftCell="A2" workbookViewId="0">
      <selection activeCell="AE7" sqref="AE7"/>
    </sheetView>
  </sheetViews>
  <sheetFormatPr defaultColWidth="8.89166666666667" defaultRowHeight="13.5"/>
  <cols>
    <col min="1" max="1" width="5" customWidth="1"/>
    <col min="2" max="2" width="8.36666666666667" style="11" customWidth="1"/>
    <col min="3" max="3" width="4.50833333333333" customWidth="1"/>
    <col min="4" max="4" width="19.9166666666667" style="18" customWidth="1"/>
    <col min="5" max="5" width="24.2166666666667" style="18" hidden="1" customWidth="1"/>
    <col min="6" max="6" width="21.4" style="18" customWidth="1"/>
    <col min="7" max="7" width="21.4" style="19" customWidth="1"/>
    <col min="8" max="10" width="10.6833333333333" style="18" customWidth="1"/>
    <col min="11" max="11" width="21.4" style="18" customWidth="1"/>
    <col min="12" max="14" width="10.6833333333333" style="18" hidden="1" customWidth="1"/>
    <col min="15" max="15" width="21.4" style="18" hidden="1" customWidth="1"/>
    <col min="16" max="16" width="8.68333333333333" style="18" hidden="1" customWidth="1"/>
    <col min="17" max="17" width="8.68333333333333" style="18" customWidth="1"/>
    <col min="18" max="18" width="8.68333333333333" style="18" hidden="1" customWidth="1"/>
    <col min="19" max="19" width="12.6833333333333" style="18" customWidth="1"/>
    <col min="20" max="20" width="17.6333333333333" hidden="1" customWidth="1"/>
    <col min="21" max="21" width="9.25" style="19" hidden="1" customWidth="1"/>
    <col min="22" max="22" width="5.25" style="19" hidden="1" customWidth="1"/>
    <col min="23" max="23" width="22.3166666666667" hidden="1" customWidth="1"/>
    <col min="24" max="24" width="8.89166666666667" style="19" customWidth="1"/>
    <col min="25" max="25" width="8.89166666666667" hidden="1" customWidth="1"/>
    <col min="26" max="26" width="12.475" hidden="1" customWidth="1"/>
    <col min="27" max="27" width="12.475" customWidth="1"/>
  </cols>
  <sheetData>
    <row r="1" ht="14.25" spans="1:23">
      <c r="A1" s="20" t="s">
        <v>16</v>
      </c>
      <c r="B1" s="20"/>
      <c r="C1" s="20"/>
      <c r="D1" s="20"/>
      <c r="E1" s="20"/>
      <c r="F1" s="20"/>
      <c r="G1" s="21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ht="25.5" spans="1:30">
      <c r="A2" s="1" t="s">
        <v>646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40" customHeight="1" spans="1:30">
      <c r="A3" s="22" t="s">
        <v>18</v>
      </c>
      <c r="B3" s="23" t="s">
        <v>1</v>
      </c>
      <c r="C3" s="24" t="s">
        <v>2</v>
      </c>
      <c r="D3" s="24" t="s">
        <v>19</v>
      </c>
      <c r="E3" s="24" t="s">
        <v>20</v>
      </c>
      <c r="F3" s="24" t="s">
        <v>21</v>
      </c>
      <c r="G3" s="24" t="s">
        <v>647</v>
      </c>
      <c r="H3" s="25" t="s">
        <v>4</v>
      </c>
      <c r="I3" s="24" t="s">
        <v>5</v>
      </c>
      <c r="J3" s="24" t="s">
        <v>11</v>
      </c>
      <c r="K3" s="25" t="s">
        <v>22</v>
      </c>
      <c r="L3" s="44" t="s">
        <v>23</v>
      </c>
      <c r="M3" s="44" t="s">
        <v>24</v>
      </c>
      <c r="N3" s="44" t="s">
        <v>25</v>
      </c>
      <c r="O3" s="45" t="s">
        <v>13</v>
      </c>
      <c r="P3" s="25" t="s">
        <v>26</v>
      </c>
      <c r="Q3" s="25" t="s">
        <v>27</v>
      </c>
      <c r="R3" s="44" t="s">
        <v>28</v>
      </c>
      <c r="S3" s="45" t="s">
        <v>14</v>
      </c>
      <c r="T3" s="25" t="s">
        <v>29</v>
      </c>
      <c r="U3" s="24" t="s">
        <v>30</v>
      </c>
      <c r="V3" s="25" t="s">
        <v>31</v>
      </c>
      <c r="W3" s="24" t="s">
        <v>32</v>
      </c>
      <c r="X3" s="24" t="s">
        <v>33</v>
      </c>
      <c r="Y3" s="24" t="s">
        <v>34</v>
      </c>
      <c r="Z3" s="24" t="s">
        <v>35</v>
      </c>
      <c r="AA3" s="24" t="s">
        <v>36</v>
      </c>
      <c r="AB3" s="24" t="s">
        <v>37</v>
      </c>
      <c r="AC3" s="24" t="s">
        <v>38</v>
      </c>
      <c r="AD3" s="24" t="s">
        <v>39</v>
      </c>
    </row>
    <row r="4" ht="30" customHeight="1" spans="1:30">
      <c r="A4" s="26">
        <v>1</v>
      </c>
      <c r="B4" s="26" t="s">
        <v>40</v>
      </c>
      <c r="C4" s="26" t="s">
        <v>41</v>
      </c>
      <c r="D4" s="27" t="s">
        <v>42</v>
      </c>
      <c r="E4" s="28" t="s">
        <v>43</v>
      </c>
      <c r="F4" s="28" t="s">
        <v>44</v>
      </c>
      <c r="G4" s="29" t="s">
        <v>648</v>
      </c>
      <c r="H4" s="30" t="s">
        <v>45</v>
      </c>
      <c r="I4" s="46">
        <v>1984.09</v>
      </c>
      <c r="J4" s="30" t="s">
        <v>46</v>
      </c>
      <c r="K4" s="47" t="s">
        <v>47</v>
      </c>
      <c r="L4" s="48"/>
      <c r="M4" s="49">
        <v>84.8</v>
      </c>
      <c r="N4" s="49">
        <v>84.8</v>
      </c>
      <c r="O4" s="50" t="s">
        <v>48</v>
      </c>
      <c r="P4" s="30">
        <f ca="1" t="shared" ref="P4:P51" si="0">YEAR(TODAY())-MID(O4,7,4)</f>
        <v>36</v>
      </c>
      <c r="Q4" s="16"/>
      <c r="R4" s="16"/>
      <c r="S4" s="53" t="s">
        <v>49</v>
      </c>
      <c r="T4" s="62" t="s">
        <v>50</v>
      </c>
      <c r="U4" s="63" t="s">
        <v>51</v>
      </c>
      <c r="V4" s="63" t="s">
        <v>52</v>
      </c>
      <c r="W4" s="64" t="s">
        <v>53</v>
      </c>
      <c r="X4" s="38" t="s">
        <v>54</v>
      </c>
      <c r="Y4" s="26"/>
      <c r="Z4" s="81" t="s">
        <v>55</v>
      </c>
      <c r="AA4" s="82">
        <v>10</v>
      </c>
      <c r="AB4" s="83"/>
      <c r="AC4" s="83"/>
      <c r="AD4" s="82">
        <v>5</v>
      </c>
    </row>
    <row r="5" ht="30" customHeight="1" spans="1:30">
      <c r="A5" s="26">
        <v>2</v>
      </c>
      <c r="B5" s="26" t="s">
        <v>56</v>
      </c>
      <c r="C5" s="26" t="s">
        <v>41</v>
      </c>
      <c r="D5" s="27" t="s">
        <v>42</v>
      </c>
      <c r="E5" s="28" t="s">
        <v>43</v>
      </c>
      <c r="F5" s="31" t="s">
        <v>57</v>
      </c>
      <c r="G5" s="29" t="s">
        <v>648</v>
      </c>
      <c r="H5" s="32" t="s">
        <v>58</v>
      </c>
      <c r="I5" s="51">
        <v>1994.09</v>
      </c>
      <c r="J5" s="32" t="s">
        <v>59</v>
      </c>
      <c r="K5" s="52" t="s">
        <v>60</v>
      </c>
      <c r="L5" s="48">
        <v>81.75</v>
      </c>
      <c r="M5" s="49">
        <v>82.8</v>
      </c>
      <c r="N5" s="49">
        <v>82.275</v>
      </c>
      <c r="O5" s="53" t="s">
        <v>61</v>
      </c>
      <c r="P5" s="32">
        <f ca="1" t="shared" si="0"/>
        <v>26</v>
      </c>
      <c r="Q5" s="43"/>
      <c r="R5" s="16"/>
      <c r="S5" s="53" t="s">
        <v>62</v>
      </c>
      <c r="T5" s="62" t="s">
        <v>63</v>
      </c>
      <c r="U5" s="65" t="s">
        <v>64</v>
      </c>
      <c r="V5" s="62" t="s">
        <v>52</v>
      </c>
      <c r="W5" s="66" t="s">
        <v>53</v>
      </c>
      <c r="X5" s="38"/>
      <c r="Y5" s="26" t="s">
        <v>52</v>
      </c>
      <c r="Z5" s="81" t="s">
        <v>55</v>
      </c>
      <c r="AA5" s="82"/>
      <c r="AB5" s="83"/>
      <c r="AC5" s="83"/>
      <c r="AD5" s="83"/>
    </row>
    <row r="6" ht="30" customHeight="1" spans="1:30">
      <c r="A6" s="26">
        <v>3</v>
      </c>
      <c r="B6" s="26" t="s">
        <v>65</v>
      </c>
      <c r="C6" s="26" t="s">
        <v>41</v>
      </c>
      <c r="D6" s="27" t="s">
        <v>42</v>
      </c>
      <c r="E6" s="28" t="s">
        <v>43</v>
      </c>
      <c r="F6" s="28" t="s">
        <v>66</v>
      </c>
      <c r="G6" s="29" t="s">
        <v>648</v>
      </c>
      <c r="H6" s="32" t="s">
        <v>58</v>
      </c>
      <c r="I6" s="51">
        <v>1994.02</v>
      </c>
      <c r="J6" s="32" t="s">
        <v>46</v>
      </c>
      <c r="K6" s="52" t="s">
        <v>67</v>
      </c>
      <c r="L6" s="48"/>
      <c r="M6" s="49">
        <v>80.9</v>
      </c>
      <c r="N6" s="49">
        <v>80.9</v>
      </c>
      <c r="O6" s="53" t="s">
        <v>68</v>
      </c>
      <c r="P6" s="32">
        <f ca="1" t="shared" si="0"/>
        <v>26</v>
      </c>
      <c r="Q6" s="43">
        <v>211</v>
      </c>
      <c r="R6" s="16"/>
      <c r="S6" s="53" t="s">
        <v>69</v>
      </c>
      <c r="T6" s="67" t="s">
        <v>70</v>
      </c>
      <c r="U6" s="65" t="s">
        <v>71</v>
      </c>
      <c r="V6" s="67" t="s">
        <v>52</v>
      </c>
      <c r="W6" s="64" t="s">
        <v>53</v>
      </c>
      <c r="X6" s="38" t="s">
        <v>72</v>
      </c>
      <c r="Y6" s="26"/>
      <c r="Z6" s="81" t="s">
        <v>55</v>
      </c>
      <c r="AA6" s="82"/>
      <c r="AB6" s="83"/>
      <c r="AC6" s="83"/>
      <c r="AD6" s="83"/>
    </row>
    <row r="7" s="11" customFormat="1" ht="30" customHeight="1" spans="1:31">
      <c r="A7" s="33">
        <v>4</v>
      </c>
      <c r="B7" s="33" t="s">
        <v>73</v>
      </c>
      <c r="C7" s="33" t="s">
        <v>41</v>
      </c>
      <c r="D7" s="34" t="s">
        <v>42</v>
      </c>
      <c r="E7" s="35" t="s">
        <v>43</v>
      </c>
      <c r="F7" s="35" t="s">
        <v>74</v>
      </c>
      <c r="G7" s="36" t="s">
        <v>648</v>
      </c>
      <c r="H7" s="37" t="s">
        <v>75</v>
      </c>
      <c r="I7" s="54">
        <v>1993.1</v>
      </c>
      <c r="J7" s="37" t="s">
        <v>59</v>
      </c>
      <c r="K7" s="55" t="s">
        <v>76</v>
      </c>
      <c r="L7" s="56">
        <v>76</v>
      </c>
      <c r="M7" s="56">
        <v>85.6</v>
      </c>
      <c r="N7" s="56">
        <v>80.8</v>
      </c>
      <c r="O7" s="57" t="s">
        <v>77</v>
      </c>
      <c r="P7" s="37">
        <f ca="1" t="shared" si="0"/>
        <v>27</v>
      </c>
      <c r="Q7" s="56"/>
      <c r="R7" s="68"/>
      <c r="S7" s="57" t="s">
        <v>78</v>
      </c>
      <c r="T7" s="36" t="s">
        <v>79</v>
      </c>
      <c r="U7" s="54" t="s">
        <v>80</v>
      </c>
      <c r="V7" s="36" t="s">
        <v>52</v>
      </c>
      <c r="W7" s="69" t="s">
        <v>53</v>
      </c>
      <c r="X7" s="33"/>
      <c r="Y7" s="33" t="s">
        <v>52</v>
      </c>
      <c r="Z7" s="56"/>
      <c r="AA7" s="84"/>
      <c r="AB7" s="85"/>
      <c r="AC7" s="84"/>
      <c r="AD7" s="84"/>
      <c r="AE7" s="86" t="s">
        <v>649</v>
      </c>
    </row>
    <row r="8" ht="30" customHeight="1" spans="1:30">
      <c r="A8" s="26">
        <v>5</v>
      </c>
      <c r="B8" s="26" t="s">
        <v>81</v>
      </c>
      <c r="C8" s="26" t="s">
        <v>41</v>
      </c>
      <c r="D8" s="27" t="s">
        <v>42</v>
      </c>
      <c r="E8" s="28" t="s">
        <v>43</v>
      </c>
      <c r="F8" s="28" t="s">
        <v>82</v>
      </c>
      <c r="G8" s="29" t="s">
        <v>648</v>
      </c>
      <c r="H8" s="32" t="s">
        <v>83</v>
      </c>
      <c r="I8" s="58">
        <v>1990.1</v>
      </c>
      <c r="J8" s="32" t="s">
        <v>59</v>
      </c>
      <c r="K8" s="52" t="s">
        <v>84</v>
      </c>
      <c r="L8" s="48">
        <v>79</v>
      </c>
      <c r="M8" s="49">
        <v>82</v>
      </c>
      <c r="N8" s="49">
        <v>80.5</v>
      </c>
      <c r="O8" s="53" t="s">
        <v>85</v>
      </c>
      <c r="P8" s="32">
        <f ca="1" t="shared" si="0"/>
        <v>30</v>
      </c>
      <c r="Q8" s="43"/>
      <c r="R8" s="16"/>
      <c r="S8" s="53" t="s">
        <v>86</v>
      </c>
      <c r="T8" s="67" t="s">
        <v>87</v>
      </c>
      <c r="U8" s="70" t="s">
        <v>87</v>
      </c>
      <c r="V8" s="67" t="s">
        <v>52</v>
      </c>
      <c r="W8" s="64" t="s">
        <v>53</v>
      </c>
      <c r="X8" s="38"/>
      <c r="Y8" s="26"/>
      <c r="Z8" s="81" t="s">
        <v>55</v>
      </c>
      <c r="AA8" s="82"/>
      <c r="AB8" s="83"/>
      <c r="AC8" s="83"/>
      <c r="AD8" s="83"/>
    </row>
    <row r="9" ht="30" customHeight="1" spans="1:30">
      <c r="A9" s="26">
        <v>6</v>
      </c>
      <c r="B9" s="26" t="s">
        <v>88</v>
      </c>
      <c r="C9" s="26" t="s">
        <v>41</v>
      </c>
      <c r="D9" s="27" t="s">
        <v>42</v>
      </c>
      <c r="E9" s="28" t="s">
        <v>43</v>
      </c>
      <c r="F9" s="28" t="s">
        <v>89</v>
      </c>
      <c r="G9" s="29" t="s">
        <v>648</v>
      </c>
      <c r="H9" s="32" t="s">
        <v>90</v>
      </c>
      <c r="I9" s="51">
        <v>1995.07</v>
      </c>
      <c r="J9" s="32" t="s">
        <v>59</v>
      </c>
      <c r="K9" s="52" t="s">
        <v>91</v>
      </c>
      <c r="L9" s="48">
        <v>78.75</v>
      </c>
      <c r="M9" s="49">
        <v>82.1</v>
      </c>
      <c r="N9" s="49">
        <v>80.425</v>
      </c>
      <c r="O9" s="53" t="s">
        <v>92</v>
      </c>
      <c r="P9" s="32">
        <f ca="1" t="shared" si="0"/>
        <v>25</v>
      </c>
      <c r="Q9" s="43"/>
      <c r="R9" s="16"/>
      <c r="S9" s="53" t="s">
        <v>93</v>
      </c>
      <c r="T9" s="62" t="s">
        <v>94</v>
      </c>
      <c r="U9" s="65" t="s">
        <v>95</v>
      </c>
      <c r="V9" s="62" t="s">
        <v>52</v>
      </c>
      <c r="W9" s="66" t="s">
        <v>53</v>
      </c>
      <c r="X9" s="38"/>
      <c r="Y9" s="26"/>
      <c r="Z9" s="81" t="s">
        <v>55</v>
      </c>
      <c r="AA9" s="82"/>
      <c r="AB9" s="83"/>
      <c r="AC9" s="83"/>
      <c r="AD9" s="83"/>
    </row>
    <row r="10" ht="30" customHeight="1" spans="1:30">
      <c r="A10" s="38">
        <v>7</v>
      </c>
      <c r="B10" s="38" t="s">
        <v>96</v>
      </c>
      <c r="C10" s="38" t="s">
        <v>97</v>
      </c>
      <c r="D10" s="39" t="s">
        <v>42</v>
      </c>
      <c r="E10" s="40" t="s">
        <v>43</v>
      </c>
      <c r="F10" s="40" t="s">
        <v>98</v>
      </c>
      <c r="G10" s="41" t="s">
        <v>648</v>
      </c>
      <c r="H10" s="32" t="s">
        <v>58</v>
      </c>
      <c r="I10" s="51">
        <v>1995.01</v>
      </c>
      <c r="J10" s="32" t="s">
        <v>59</v>
      </c>
      <c r="K10" s="52" t="s">
        <v>99</v>
      </c>
      <c r="L10" s="48">
        <v>75.75</v>
      </c>
      <c r="M10" s="49">
        <v>84.2</v>
      </c>
      <c r="N10" s="49">
        <v>79.975</v>
      </c>
      <c r="O10" s="53" t="s">
        <v>100</v>
      </c>
      <c r="P10" s="32">
        <f ca="1" t="shared" si="0"/>
        <v>25</v>
      </c>
      <c r="Q10" s="43"/>
      <c r="R10" s="43"/>
      <c r="S10" s="53" t="s">
        <v>101</v>
      </c>
      <c r="T10" s="71" t="s">
        <v>95</v>
      </c>
      <c r="U10" s="65" t="s">
        <v>95</v>
      </c>
      <c r="V10" s="62" t="s">
        <v>52</v>
      </c>
      <c r="W10" s="72" t="s">
        <v>53</v>
      </c>
      <c r="X10" s="38"/>
      <c r="Y10" s="38"/>
      <c r="Z10" s="61"/>
      <c r="AA10" s="87"/>
      <c r="AB10" s="83"/>
      <c r="AC10" s="83"/>
      <c r="AD10" s="83"/>
    </row>
    <row r="11" ht="30" customHeight="1" spans="1:30">
      <c r="A11" s="26">
        <v>8</v>
      </c>
      <c r="B11" s="26" t="s">
        <v>102</v>
      </c>
      <c r="C11" s="26" t="s">
        <v>41</v>
      </c>
      <c r="D11" s="27" t="s">
        <v>42</v>
      </c>
      <c r="E11" s="28" t="s">
        <v>43</v>
      </c>
      <c r="F11" s="28" t="s">
        <v>103</v>
      </c>
      <c r="G11" s="29" t="s">
        <v>648</v>
      </c>
      <c r="H11" s="32" t="s">
        <v>104</v>
      </c>
      <c r="I11" s="51">
        <v>1996.01</v>
      </c>
      <c r="J11" s="32" t="s">
        <v>59</v>
      </c>
      <c r="K11" s="52" t="s">
        <v>105</v>
      </c>
      <c r="L11" s="48">
        <v>74.5</v>
      </c>
      <c r="M11" s="49">
        <v>84.4</v>
      </c>
      <c r="N11" s="49">
        <v>79.45</v>
      </c>
      <c r="O11" s="53" t="s">
        <v>106</v>
      </c>
      <c r="P11" s="32">
        <f ca="1" t="shared" si="0"/>
        <v>24</v>
      </c>
      <c r="Q11" s="43"/>
      <c r="R11" s="16"/>
      <c r="S11" s="53" t="s">
        <v>107</v>
      </c>
      <c r="T11" s="73" t="s">
        <v>108</v>
      </c>
      <c r="U11" s="74" t="s">
        <v>108</v>
      </c>
      <c r="V11" s="73" t="s">
        <v>52</v>
      </c>
      <c r="W11" s="75" t="s">
        <v>72</v>
      </c>
      <c r="X11" s="38"/>
      <c r="Y11" s="26" t="s">
        <v>52</v>
      </c>
      <c r="Z11" s="81" t="s">
        <v>55</v>
      </c>
      <c r="AA11" s="82"/>
      <c r="AB11" s="83"/>
      <c r="AC11" s="83"/>
      <c r="AD11" s="83"/>
    </row>
    <row r="12" ht="30" customHeight="1" spans="1:30">
      <c r="A12" s="26">
        <v>9</v>
      </c>
      <c r="B12" s="26" t="s">
        <v>109</v>
      </c>
      <c r="C12" s="26" t="s">
        <v>97</v>
      </c>
      <c r="D12" s="27" t="s">
        <v>42</v>
      </c>
      <c r="E12" s="28" t="s">
        <v>43</v>
      </c>
      <c r="F12" s="28" t="s">
        <v>110</v>
      </c>
      <c r="G12" s="29" t="s">
        <v>648</v>
      </c>
      <c r="H12" s="32" t="s">
        <v>111</v>
      </c>
      <c r="I12" s="51">
        <v>1992.06</v>
      </c>
      <c r="J12" s="32" t="s">
        <v>59</v>
      </c>
      <c r="K12" s="52" t="s">
        <v>112</v>
      </c>
      <c r="L12" s="48">
        <v>78.25</v>
      </c>
      <c r="M12" s="49">
        <v>80.4</v>
      </c>
      <c r="N12" s="49">
        <v>79.325</v>
      </c>
      <c r="O12" s="53" t="s">
        <v>113</v>
      </c>
      <c r="P12" s="32">
        <f ca="1" t="shared" si="0"/>
        <v>28</v>
      </c>
      <c r="Q12" s="43"/>
      <c r="R12" s="16"/>
      <c r="S12" s="53" t="s">
        <v>114</v>
      </c>
      <c r="T12" s="62" t="s">
        <v>115</v>
      </c>
      <c r="U12" s="65" t="s">
        <v>116</v>
      </c>
      <c r="V12" s="62" t="s">
        <v>52</v>
      </c>
      <c r="W12" s="66" t="s">
        <v>117</v>
      </c>
      <c r="X12" s="38"/>
      <c r="Y12" s="26"/>
      <c r="Z12" s="81" t="s">
        <v>55</v>
      </c>
      <c r="AA12" s="82"/>
      <c r="AB12" s="83"/>
      <c r="AC12" s="83"/>
      <c r="AD12" s="83"/>
    </row>
    <row r="13" ht="30" customHeight="1" spans="1:30">
      <c r="A13" s="38">
        <v>10</v>
      </c>
      <c r="B13" s="38" t="s">
        <v>118</v>
      </c>
      <c r="C13" s="38" t="s">
        <v>41</v>
      </c>
      <c r="D13" s="39" t="s">
        <v>42</v>
      </c>
      <c r="E13" s="40" t="s">
        <v>43</v>
      </c>
      <c r="F13" s="40" t="s">
        <v>119</v>
      </c>
      <c r="G13" s="41" t="s">
        <v>648</v>
      </c>
      <c r="H13" s="32" t="s">
        <v>58</v>
      </c>
      <c r="I13" s="58">
        <v>1995.1</v>
      </c>
      <c r="J13" s="32" t="s">
        <v>59</v>
      </c>
      <c r="K13" s="52" t="s">
        <v>120</v>
      </c>
      <c r="L13" s="48">
        <v>77.75</v>
      </c>
      <c r="M13" s="49">
        <v>80.5</v>
      </c>
      <c r="N13" s="49">
        <v>79.125</v>
      </c>
      <c r="O13" s="53" t="s">
        <v>121</v>
      </c>
      <c r="P13" s="32">
        <f ca="1" t="shared" si="0"/>
        <v>25</v>
      </c>
      <c r="Q13" s="43"/>
      <c r="R13" s="16"/>
      <c r="S13" s="53" t="s">
        <v>122</v>
      </c>
      <c r="T13" s="62" t="s">
        <v>95</v>
      </c>
      <c r="U13" s="70" t="s">
        <v>95</v>
      </c>
      <c r="V13" s="62" t="s">
        <v>52</v>
      </c>
      <c r="W13" s="66"/>
      <c r="X13" s="38"/>
      <c r="Y13" s="38" t="s">
        <v>52</v>
      </c>
      <c r="Z13" s="88"/>
      <c r="AA13" s="83"/>
      <c r="AB13" s="83"/>
      <c r="AC13" s="83"/>
      <c r="AD13" s="83"/>
    </row>
    <row r="14" ht="30" customHeight="1" spans="1:30">
      <c r="A14" s="38">
        <v>11</v>
      </c>
      <c r="B14" s="38" t="s">
        <v>123</v>
      </c>
      <c r="C14" s="38" t="s">
        <v>41</v>
      </c>
      <c r="D14" s="39" t="s">
        <v>42</v>
      </c>
      <c r="E14" s="40" t="s">
        <v>43</v>
      </c>
      <c r="F14" s="40" t="s">
        <v>124</v>
      </c>
      <c r="G14" s="41" t="s">
        <v>648</v>
      </c>
      <c r="H14" s="32" t="s">
        <v>125</v>
      </c>
      <c r="I14" s="58">
        <v>1993.1</v>
      </c>
      <c r="J14" s="32" t="s">
        <v>59</v>
      </c>
      <c r="K14" s="52" t="s">
        <v>126</v>
      </c>
      <c r="L14" s="48">
        <v>78</v>
      </c>
      <c r="M14" s="49">
        <v>80.2</v>
      </c>
      <c r="N14" s="49">
        <v>79.1</v>
      </c>
      <c r="O14" s="53" t="s">
        <v>127</v>
      </c>
      <c r="P14" s="32">
        <f ca="1" t="shared" si="0"/>
        <v>27</v>
      </c>
      <c r="Q14" s="43"/>
      <c r="R14" s="16"/>
      <c r="S14" s="53" t="s">
        <v>128</v>
      </c>
      <c r="T14" s="62" t="s">
        <v>129</v>
      </c>
      <c r="U14" s="70" t="s">
        <v>129</v>
      </c>
      <c r="V14" s="62" t="s">
        <v>130</v>
      </c>
      <c r="W14" s="66" t="s">
        <v>131</v>
      </c>
      <c r="X14" s="38"/>
      <c r="Y14" s="38"/>
      <c r="Z14" s="88"/>
      <c r="AA14" s="83"/>
      <c r="AB14" s="83"/>
      <c r="AC14" s="83"/>
      <c r="AD14" s="83"/>
    </row>
    <row r="15" ht="30" customHeight="1" spans="1:30">
      <c r="A15" s="38">
        <v>12</v>
      </c>
      <c r="B15" s="38" t="s">
        <v>132</v>
      </c>
      <c r="C15" s="38" t="s">
        <v>41</v>
      </c>
      <c r="D15" s="39" t="s">
        <v>42</v>
      </c>
      <c r="E15" s="40" t="s">
        <v>43</v>
      </c>
      <c r="F15" s="40" t="s">
        <v>133</v>
      </c>
      <c r="G15" s="41" t="s">
        <v>648</v>
      </c>
      <c r="H15" s="32" t="s">
        <v>83</v>
      </c>
      <c r="I15" s="51">
        <v>1994.08</v>
      </c>
      <c r="J15" s="32" t="s">
        <v>59</v>
      </c>
      <c r="K15" s="52" t="s">
        <v>134</v>
      </c>
      <c r="L15" s="48">
        <v>77.75</v>
      </c>
      <c r="M15" s="49">
        <v>80</v>
      </c>
      <c r="N15" s="49">
        <v>78.875</v>
      </c>
      <c r="O15" s="53" t="s">
        <v>135</v>
      </c>
      <c r="P15" s="32">
        <f ca="1" t="shared" si="0"/>
        <v>26</v>
      </c>
      <c r="Q15" s="43"/>
      <c r="R15" s="16"/>
      <c r="S15" s="53" t="s">
        <v>136</v>
      </c>
      <c r="T15" s="76" t="s">
        <v>83</v>
      </c>
      <c r="U15" s="77" t="s">
        <v>83</v>
      </c>
      <c r="V15" s="76" t="s">
        <v>130</v>
      </c>
      <c r="W15" s="78" t="s">
        <v>137</v>
      </c>
      <c r="X15" s="38"/>
      <c r="Y15" s="38"/>
      <c r="Z15" s="88"/>
      <c r="AA15" s="83"/>
      <c r="AB15" s="83"/>
      <c r="AC15" s="83"/>
      <c r="AD15" s="83"/>
    </row>
    <row r="16" ht="30" customHeight="1" spans="1:30">
      <c r="A16" s="26">
        <v>13</v>
      </c>
      <c r="B16" s="26" t="s">
        <v>138</v>
      </c>
      <c r="C16" s="26" t="s">
        <v>41</v>
      </c>
      <c r="D16" s="27" t="s">
        <v>42</v>
      </c>
      <c r="E16" s="28" t="s">
        <v>43</v>
      </c>
      <c r="F16" s="28" t="s">
        <v>139</v>
      </c>
      <c r="G16" s="29" t="s">
        <v>648</v>
      </c>
      <c r="H16" s="32" t="s">
        <v>140</v>
      </c>
      <c r="I16" s="51">
        <v>1997.12</v>
      </c>
      <c r="J16" s="32" t="s">
        <v>59</v>
      </c>
      <c r="K16" s="52" t="s">
        <v>141</v>
      </c>
      <c r="L16" s="48">
        <v>79.25</v>
      </c>
      <c r="M16" s="49">
        <v>78.4</v>
      </c>
      <c r="N16" s="49">
        <v>78.825</v>
      </c>
      <c r="O16" s="53" t="s">
        <v>142</v>
      </c>
      <c r="P16" s="32">
        <f ca="1" t="shared" si="0"/>
        <v>23</v>
      </c>
      <c r="Q16" s="43"/>
      <c r="R16" s="16"/>
      <c r="S16" s="53" t="s">
        <v>143</v>
      </c>
      <c r="T16" s="73" t="s">
        <v>70</v>
      </c>
      <c r="U16" s="74" t="s">
        <v>144</v>
      </c>
      <c r="V16" s="73" t="s">
        <v>52</v>
      </c>
      <c r="W16" s="75" t="s">
        <v>145</v>
      </c>
      <c r="X16" s="38"/>
      <c r="Y16" s="26" t="s">
        <v>52</v>
      </c>
      <c r="Z16" s="81" t="s">
        <v>55</v>
      </c>
      <c r="AA16" s="82"/>
      <c r="AB16" s="83"/>
      <c r="AC16" s="83"/>
      <c r="AD16" s="83"/>
    </row>
    <row r="17" ht="30" customHeight="1" spans="1:30">
      <c r="A17" s="26">
        <v>14</v>
      </c>
      <c r="B17" s="26" t="s">
        <v>146</v>
      </c>
      <c r="C17" s="26" t="s">
        <v>41</v>
      </c>
      <c r="D17" s="27" t="s">
        <v>42</v>
      </c>
      <c r="E17" s="28" t="s">
        <v>43</v>
      </c>
      <c r="F17" s="28" t="s">
        <v>147</v>
      </c>
      <c r="G17" s="29" t="s">
        <v>648</v>
      </c>
      <c r="H17" s="32" t="s">
        <v>148</v>
      </c>
      <c r="I17" s="51">
        <v>1995.04</v>
      </c>
      <c r="J17" s="32" t="s">
        <v>46</v>
      </c>
      <c r="K17" s="52" t="s">
        <v>149</v>
      </c>
      <c r="L17" s="48"/>
      <c r="M17" s="49">
        <v>78.8</v>
      </c>
      <c r="N17" s="49">
        <v>78.8</v>
      </c>
      <c r="O17" s="53" t="s">
        <v>150</v>
      </c>
      <c r="P17" s="32">
        <f ca="1" t="shared" si="0"/>
        <v>25</v>
      </c>
      <c r="Q17" s="43"/>
      <c r="R17" s="16"/>
      <c r="S17" s="53" t="s">
        <v>151</v>
      </c>
      <c r="T17" s="71" t="s">
        <v>152</v>
      </c>
      <c r="U17" s="51" t="s">
        <v>153</v>
      </c>
      <c r="V17" s="71" t="s">
        <v>52</v>
      </c>
      <c r="W17" s="72" t="s">
        <v>152</v>
      </c>
      <c r="X17" s="38" t="s">
        <v>52</v>
      </c>
      <c r="Y17" s="26"/>
      <c r="Z17" s="81" t="s">
        <v>55</v>
      </c>
      <c r="AA17" s="82"/>
      <c r="AB17" s="83"/>
      <c r="AC17" s="83"/>
      <c r="AD17" s="83"/>
    </row>
    <row r="18" ht="30" customHeight="1" spans="1:30">
      <c r="A18" s="26">
        <v>15</v>
      </c>
      <c r="B18" s="26" t="s">
        <v>154</v>
      </c>
      <c r="C18" s="26" t="s">
        <v>97</v>
      </c>
      <c r="D18" s="27" t="s">
        <v>42</v>
      </c>
      <c r="E18" s="28" t="s">
        <v>43</v>
      </c>
      <c r="F18" s="28" t="s">
        <v>155</v>
      </c>
      <c r="G18" s="29" t="s">
        <v>648</v>
      </c>
      <c r="H18" s="32" t="s">
        <v>80</v>
      </c>
      <c r="I18" s="51">
        <v>1996.07</v>
      </c>
      <c r="J18" s="32" t="s">
        <v>59</v>
      </c>
      <c r="K18" s="52" t="s">
        <v>156</v>
      </c>
      <c r="L18" s="48">
        <v>78.75</v>
      </c>
      <c r="M18" s="49">
        <v>78.8</v>
      </c>
      <c r="N18" s="49">
        <v>78.775</v>
      </c>
      <c r="O18" s="53" t="s">
        <v>157</v>
      </c>
      <c r="P18" s="32">
        <f ca="1" t="shared" si="0"/>
        <v>24</v>
      </c>
      <c r="Q18" s="43"/>
      <c r="R18" s="16"/>
      <c r="S18" s="53" t="s">
        <v>158</v>
      </c>
      <c r="T18" s="62" t="s">
        <v>159</v>
      </c>
      <c r="U18" s="65" t="s">
        <v>160</v>
      </c>
      <c r="V18" s="62" t="s">
        <v>130</v>
      </c>
      <c r="W18" s="66" t="s">
        <v>161</v>
      </c>
      <c r="X18" s="38"/>
      <c r="Y18" s="26"/>
      <c r="Z18" s="81" t="s">
        <v>55</v>
      </c>
      <c r="AA18" s="82"/>
      <c r="AB18" s="83"/>
      <c r="AC18" s="83"/>
      <c r="AD18" s="83"/>
    </row>
    <row r="19" ht="30" customHeight="1" spans="1:30">
      <c r="A19" s="26">
        <v>16</v>
      </c>
      <c r="B19" s="26" t="s">
        <v>162</v>
      </c>
      <c r="C19" s="26" t="s">
        <v>41</v>
      </c>
      <c r="D19" s="27" t="s">
        <v>163</v>
      </c>
      <c r="E19" s="28" t="s">
        <v>164</v>
      </c>
      <c r="F19" s="28" t="s">
        <v>165</v>
      </c>
      <c r="G19" s="29" t="s">
        <v>650</v>
      </c>
      <c r="H19" s="32" t="s">
        <v>111</v>
      </c>
      <c r="I19" s="51">
        <v>1994.08</v>
      </c>
      <c r="J19" s="32" t="s">
        <v>59</v>
      </c>
      <c r="K19" s="52" t="s">
        <v>166</v>
      </c>
      <c r="L19" s="48">
        <v>83.5</v>
      </c>
      <c r="M19" s="49">
        <v>82.8</v>
      </c>
      <c r="N19" s="49">
        <v>83.15</v>
      </c>
      <c r="O19" s="53" t="s">
        <v>167</v>
      </c>
      <c r="P19" s="32">
        <f ca="1" t="shared" si="0"/>
        <v>26</v>
      </c>
      <c r="Q19" s="43"/>
      <c r="R19" s="16"/>
      <c r="S19" s="53" t="s">
        <v>168</v>
      </c>
      <c r="T19" s="32" t="s">
        <v>63</v>
      </c>
      <c r="U19" s="51" t="s">
        <v>169</v>
      </c>
      <c r="V19" s="32" t="s">
        <v>130</v>
      </c>
      <c r="W19" s="52" t="s">
        <v>161</v>
      </c>
      <c r="X19" s="38"/>
      <c r="Y19" s="26"/>
      <c r="Z19" s="81" t="s">
        <v>55</v>
      </c>
      <c r="AA19" s="82">
        <v>3</v>
      </c>
      <c r="AB19" s="83"/>
      <c r="AC19" s="83"/>
      <c r="AD19" s="89">
        <v>3</v>
      </c>
    </row>
    <row r="20" ht="30" customHeight="1" spans="1:30">
      <c r="A20" s="26">
        <v>17</v>
      </c>
      <c r="B20" s="26" t="s">
        <v>170</v>
      </c>
      <c r="C20" s="26" t="s">
        <v>41</v>
      </c>
      <c r="D20" s="27" t="s">
        <v>163</v>
      </c>
      <c r="E20" s="28" t="s">
        <v>164</v>
      </c>
      <c r="F20" s="28" t="s">
        <v>165</v>
      </c>
      <c r="G20" s="29" t="s">
        <v>650</v>
      </c>
      <c r="H20" s="32" t="s">
        <v>75</v>
      </c>
      <c r="I20" s="51">
        <v>1993.09</v>
      </c>
      <c r="J20" s="32" t="s">
        <v>171</v>
      </c>
      <c r="K20" s="52" t="s">
        <v>172</v>
      </c>
      <c r="L20" s="48"/>
      <c r="M20" s="49">
        <v>82.6</v>
      </c>
      <c r="N20" s="49">
        <v>82.6</v>
      </c>
      <c r="O20" s="53" t="s">
        <v>173</v>
      </c>
      <c r="P20" s="32">
        <f ca="1" t="shared" si="0"/>
        <v>27</v>
      </c>
      <c r="Q20" s="43">
        <v>211</v>
      </c>
      <c r="R20" s="16"/>
      <c r="S20" s="53" t="s">
        <v>174</v>
      </c>
      <c r="T20" s="32" t="s">
        <v>63</v>
      </c>
      <c r="U20" s="51" t="s">
        <v>75</v>
      </c>
      <c r="V20" s="62" t="s">
        <v>130</v>
      </c>
      <c r="W20" s="52" t="s">
        <v>161</v>
      </c>
      <c r="X20" s="38" t="s">
        <v>72</v>
      </c>
      <c r="Y20" s="26" t="s">
        <v>52</v>
      </c>
      <c r="Z20" s="81" t="s">
        <v>55</v>
      </c>
      <c r="AA20" s="82"/>
      <c r="AB20" s="83"/>
      <c r="AC20" s="83"/>
      <c r="AD20" s="83"/>
    </row>
    <row r="21" ht="30" customHeight="1" spans="1:30">
      <c r="A21" s="38">
        <v>18</v>
      </c>
      <c r="B21" s="38" t="s">
        <v>175</v>
      </c>
      <c r="C21" s="38" t="s">
        <v>41</v>
      </c>
      <c r="D21" s="39" t="s">
        <v>163</v>
      </c>
      <c r="E21" s="40" t="s">
        <v>164</v>
      </c>
      <c r="F21" s="40" t="s">
        <v>165</v>
      </c>
      <c r="G21" s="41" t="s">
        <v>650</v>
      </c>
      <c r="H21" s="42" t="s">
        <v>58</v>
      </c>
      <c r="I21" s="41">
        <v>1992.09</v>
      </c>
      <c r="J21" s="42" t="s">
        <v>59</v>
      </c>
      <c r="K21" s="59" t="s">
        <v>176</v>
      </c>
      <c r="L21" s="48">
        <v>84.5</v>
      </c>
      <c r="M21" s="48">
        <v>77.6</v>
      </c>
      <c r="N21" s="48">
        <v>81.05</v>
      </c>
      <c r="O21" s="60" t="s">
        <v>177</v>
      </c>
      <c r="P21" s="42">
        <f ca="1" t="shared" si="0"/>
        <v>28</v>
      </c>
      <c r="Q21" s="48"/>
      <c r="R21" s="16"/>
      <c r="S21" s="60" t="s">
        <v>178</v>
      </c>
      <c r="T21" s="32" t="s">
        <v>63</v>
      </c>
      <c r="U21" s="41" t="s">
        <v>58</v>
      </c>
      <c r="V21" s="32" t="s">
        <v>130</v>
      </c>
      <c r="W21" s="66" t="s">
        <v>161</v>
      </c>
      <c r="X21" s="38"/>
      <c r="Y21" s="38"/>
      <c r="Z21" s="88"/>
      <c r="AA21" s="83"/>
      <c r="AB21" s="83"/>
      <c r="AC21" s="83"/>
      <c r="AD21" s="83"/>
    </row>
    <row r="22" ht="30" customHeight="1" spans="1:30">
      <c r="A22" s="38">
        <v>19</v>
      </c>
      <c r="B22" s="38" t="s">
        <v>179</v>
      </c>
      <c r="C22" s="38" t="s">
        <v>41</v>
      </c>
      <c r="D22" s="39" t="s">
        <v>163</v>
      </c>
      <c r="E22" s="40" t="s">
        <v>164</v>
      </c>
      <c r="F22" s="40" t="s">
        <v>180</v>
      </c>
      <c r="G22" s="41" t="s">
        <v>650</v>
      </c>
      <c r="H22" s="42" t="s">
        <v>58</v>
      </c>
      <c r="I22" s="41">
        <v>1995.09</v>
      </c>
      <c r="J22" s="42" t="s">
        <v>59</v>
      </c>
      <c r="K22" s="59" t="s">
        <v>181</v>
      </c>
      <c r="L22" s="48">
        <v>81</v>
      </c>
      <c r="M22" s="48">
        <v>77.2</v>
      </c>
      <c r="N22" s="48">
        <v>79.1</v>
      </c>
      <c r="O22" s="60" t="s">
        <v>182</v>
      </c>
      <c r="P22" s="42">
        <f ca="1" t="shared" si="0"/>
        <v>25</v>
      </c>
      <c r="Q22" s="48"/>
      <c r="R22" s="16"/>
      <c r="S22" s="60" t="s">
        <v>183</v>
      </c>
      <c r="T22" s="32" t="s">
        <v>63</v>
      </c>
      <c r="U22" s="41" t="s">
        <v>58</v>
      </c>
      <c r="V22" s="62" t="s">
        <v>130</v>
      </c>
      <c r="W22" s="52" t="s">
        <v>161</v>
      </c>
      <c r="X22" s="38"/>
      <c r="Y22" s="38"/>
      <c r="Z22" s="88"/>
      <c r="AA22" s="83"/>
      <c r="AB22" s="83"/>
      <c r="AC22" s="83"/>
      <c r="AD22" s="83"/>
    </row>
    <row r="23" ht="30" customHeight="1" spans="1:30">
      <c r="A23" s="38">
        <v>20</v>
      </c>
      <c r="B23" s="38" t="s">
        <v>184</v>
      </c>
      <c r="C23" s="38" t="s">
        <v>41</v>
      </c>
      <c r="D23" s="39" t="s">
        <v>163</v>
      </c>
      <c r="E23" s="40" t="s">
        <v>164</v>
      </c>
      <c r="F23" s="40" t="s">
        <v>180</v>
      </c>
      <c r="G23" s="41" t="s">
        <v>650</v>
      </c>
      <c r="H23" s="32" t="s">
        <v>58</v>
      </c>
      <c r="I23" s="51">
        <v>1997.09</v>
      </c>
      <c r="J23" s="32" t="s">
        <v>59</v>
      </c>
      <c r="K23" s="52" t="s">
        <v>185</v>
      </c>
      <c r="L23" s="48">
        <v>78.5</v>
      </c>
      <c r="M23" s="49">
        <v>79.6</v>
      </c>
      <c r="N23" s="49">
        <v>79.05</v>
      </c>
      <c r="O23" s="53" t="s">
        <v>186</v>
      </c>
      <c r="P23" s="32">
        <f ca="1" t="shared" si="0"/>
        <v>23</v>
      </c>
      <c r="Q23" s="43"/>
      <c r="R23" s="16"/>
      <c r="S23" s="53" t="s">
        <v>187</v>
      </c>
      <c r="T23" s="32" t="s">
        <v>63</v>
      </c>
      <c r="U23" s="41" t="s">
        <v>58</v>
      </c>
      <c r="V23" s="32" t="s">
        <v>130</v>
      </c>
      <c r="W23" s="52" t="s">
        <v>161</v>
      </c>
      <c r="X23" s="38"/>
      <c r="Y23" s="38"/>
      <c r="Z23" s="88"/>
      <c r="AA23" s="83"/>
      <c r="AB23" s="83"/>
      <c r="AC23" s="83"/>
      <c r="AD23" s="83"/>
    </row>
    <row r="24" ht="30" customHeight="1" spans="1:30">
      <c r="A24" s="26">
        <v>21</v>
      </c>
      <c r="B24" s="26" t="s">
        <v>188</v>
      </c>
      <c r="C24" s="26" t="s">
        <v>41</v>
      </c>
      <c r="D24" s="27" t="s">
        <v>163</v>
      </c>
      <c r="E24" s="28" t="s">
        <v>164</v>
      </c>
      <c r="F24" s="28" t="s">
        <v>180</v>
      </c>
      <c r="G24" s="29" t="s">
        <v>650</v>
      </c>
      <c r="H24" s="32" t="s">
        <v>58</v>
      </c>
      <c r="I24" s="58">
        <v>1991.1</v>
      </c>
      <c r="J24" s="32" t="s">
        <v>59</v>
      </c>
      <c r="K24" s="52" t="s">
        <v>105</v>
      </c>
      <c r="L24" s="48">
        <v>79</v>
      </c>
      <c r="M24" s="49">
        <v>78.4</v>
      </c>
      <c r="N24" s="49">
        <v>78.7</v>
      </c>
      <c r="O24" s="53" t="s">
        <v>189</v>
      </c>
      <c r="P24" s="32">
        <f ca="1" t="shared" si="0"/>
        <v>29</v>
      </c>
      <c r="Q24" s="43"/>
      <c r="R24" s="16"/>
      <c r="S24" s="53" t="s">
        <v>190</v>
      </c>
      <c r="T24" s="32" t="s">
        <v>191</v>
      </c>
      <c r="U24" s="41" t="s">
        <v>58</v>
      </c>
      <c r="V24" s="32" t="s">
        <v>130</v>
      </c>
      <c r="W24" s="52" t="s">
        <v>161</v>
      </c>
      <c r="X24" s="38"/>
      <c r="Y24" s="26" t="s">
        <v>52</v>
      </c>
      <c r="Z24" s="81" t="s">
        <v>55</v>
      </c>
      <c r="AA24" s="82"/>
      <c r="AB24" s="83"/>
      <c r="AC24" s="83"/>
      <c r="AD24" s="83"/>
    </row>
    <row r="25" ht="30" customHeight="1" spans="1:30">
      <c r="A25" s="38">
        <v>22</v>
      </c>
      <c r="B25" s="38" t="s">
        <v>192</v>
      </c>
      <c r="C25" s="38" t="s">
        <v>41</v>
      </c>
      <c r="D25" s="39" t="s">
        <v>193</v>
      </c>
      <c r="E25" s="40" t="s">
        <v>194</v>
      </c>
      <c r="F25" s="40"/>
      <c r="G25" s="41" t="s">
        <v>651</v>
      </c>
      <c r="H25" s="32" t="s">
        <v>58</v>
      </c>
      <c r="I25" s="51">
        <v>1998.02</v>
      </c>
      <c r="J25" s="32" t="s">
        <v>59</v>
      </c>
      <c r="K25" s="52" t="s">
        <v>195</v>
      </c>
      <c r="L25" s="48">
        <v>78.75</v>
      </c>
      <c r="M25" s="49">
        <v>82.1</v>
      </c>
      <c r="N25" s="49">
        <v>80.425</v>
      </c>
      <c r="O25" s="53" t="s">
        <v>196</v>
      </c>
      <c r="P25" s="32">
        <f ca="1" t="shared" si="0"/>
        <v>22</v>
      </c>
      <c r="Q25" s="43"/>
      <c r="R25" s="16"/>
      <c r="S25" s="53" t="s">
        <v>197</v>
      </c>
      <c r="T25" s="32" t="s">
        <v>198</v>
      </c>
      <c r="U25" s="79" t="s">
        <v>58</v>
      </c>
      <c r="V25" s="32" t="s">
        <v>130</v>
      </c>
      <c r="W25" s="52" t="s">
        <v>72</v>
      </c>
      <c r="X25" s="38"/>
      <c r="Y25" s="38"/>
      <c r="Z25" s="88"/>
      <c r="AA25" s="83"/>
      <c r="AB25" s="83"/>
      <c r="AC25" s="83"/>
      <c r="AD25" s="83">
        <v>1</v>
      </c>
    </row>
    <row r="26" ht="30" customHeight="1" spans="1:30">
      <c r="A26" s="38">
        <v>23</v>
      </c>
      <c r="B26" s="38" t="s">
        <v>199</v>
      </c>
      <c r="C26" s="38" t="s">
        <v>41</v>
      </c>
      <c r="D26" s="39" t="s">
        <v>200</v>
      </c>
      <c r="E26" s="40" t="s">
        <v>201</v>
      </c>
      <c r="F26" s="40"/>
      <c r="G26" s="41" t="s">
        <v>650</v>
      </c>
      <c r="H26" s="32" t="s">
        <v>58</v>
      </c>
      <c r="I26" s="51">
        <v>1992.12</v>
      </c>
      <c r="J26" s="32" t="s">
        <v>59</v>
      </c>
      <c r="K26" s="52" t="s">
        <v>202</v>
      </c>
      <c r="L26" s="48">
        <v>79.25</v>
      </c>
      <c r="M26" s="49">
        <v>84</v>
      </c>
      <c r="N26" s="49">
        <v>81.625</v>
      </c>
      <c r="O26" s="53" t="s">
        <v>203</v>
      </c>
      <c r="P26" s="32">
        <f ca="1" t="shared" si="0"/>
        <v>28</v>
      </c>
      <c r="Q26" s="43"/>
      <c r="R26" s="16"/>
      <c r="S26" s="53" t="s">
        <v>204</v>
      </c>
      <c r="T26" s="32" t="s">
        <v>58</v>
      </c>
      <c r="U26" s="51" t="s">
        <v>58</v>
      </c>
      <c r="V26" s="32" t="s">
        <v>130</v>
      </c>
      <c r="W26" s="52" t="s">
        <v>72</v>
      </c>
      <c r="X26" s="38"/>
      <c r="Y26" s="38"/>
      <c r="Z26" s="88"/>
      <c r="AA26" s="83"/>
      <c r="AB26" s="83"/>
      <c r="AC26" s="83"/>
      <c r="AD26" s="83">
        <v>6</v>
      </c>
    </row>
    <row r="27" ht="30" customHeight="1" spans="1:30">
      <c r="A27" s="38">
        <v>24</v>
      </c>
      <c r="B27" s="38" t="s">
        <v>205</v>
      </c>
      <c r="C27" s="38" t="s">
        <v>97</v>
      </c>
      <c r="D27" s="39" t="s">
        <v>200</v>
      </c>
      <c r="E27" s="40" t="s">
        <v>206</v>
      </c>
      <c r="F27" s="40"/>
      <c r="G27" s="41" t="s">
        <v>652</v>
      </c>
      <c r="H27" s="32" t="s">
        <v>207</v>
      </c>
      <c r="I27" s="51">
        <v>1988.02</v>
      </c>
      <c r="J27" s="32" t="s">
        <v>46</v>
      </c>
      <c r="K27" s="52" t="s">
        <v>208</v>
      </c>
      <c r="L27" s="48"/>
      <c r="M27" s="49">
        <v>88.2</v>
      </c>
      <c r="N27" s="49">
        <v>88.2</v>
      </c>
      <c r="O27" s="53" t="s">
        <v>209</v>
      </c>
      <c r="P27" s="32">
        <f ca="1" t="shared" si="0"/>
        <v>32</v>
      </c>
      <c r="Q27" s="43">
        <v>211</v>
      </c>
      <c r="R27" s="16"/>
      <c r="S27" s="53" t="s">
        <v>210</v>
      </c>
      <c r="T27" s="32" t="s">
        <v>211</v>
      </c>
      <c r="U27" s="51" t="s">
        <v>211</v>
      </c>
      <c r="V27" s="32" t="s">
        <v>130</v>
      </c>
      <c r="W27" s="52" t="s">
        <v>72</v>
      </c>
      <c r="X27" s="38" t="s">
        <v>52</v>
      </c>
      <c r="Y27" s="38"/>
      <c r="Z27" s="88"/>
      <c r="AA27" s="83"/>
      <c r="AB27" s="83"/>
      <c r="AC27" s="83"/>
      <c r="AD27" s="83"/>
    </row>
    <row r="28" ht="30" customHeight="1" spans="1:30">
      <c r="A28" s="38">
        <v>25</v>
      </c>
      <c r="B28" s="38" t="s">
        <v>212</v>
      </c>
      <c r="C28" s="38" t="s">
        <v>41</v>
      </c>
      <c r="D28" s="39" t="s">
        <v>200</v>
      </c>
      <c r="E28" s="40" t="s">
        <v>206</v>
      </c>
      <c r="F28" s="40"/>
      <c r="G28" s="41" t="s">
        <v>652</v>
      </c>
      <c r="H28" s="32" t="s">
        <v>58</v>
      </c>
      <c r="I28" s="51">
        <v>1989.12</v>
      </c>
      <c r="J28" s="32" t="s">
        <v>46</v>
      </c>
      <c r="K28" s="52" t="s">
        <v>213</v>
      </c>
      <c r="L28" s="48"/>
      <c r="M28" s="49">
        <v>87.6</v>
      </c>
      <c r="N28" s="49">
        <v>87.6</v>
      </c>
      <c r="O28" s="53" t="s">
        <v>214</v>
      </c>
      <c r="P28" s="32">
        <f ca="1" t="shared" si="0"/>
        <v>31</v>
      </c>
      <c r="Q28" s="43"/>
      <c r="R28" s="16"/>
      <c r="S28" s="53" t="s">
        <v>215</v>
      </c>
      <c r="T28" s="32" t="s">
        <v>58</v>
      </c>
      <c r="U28" s="51" t="s">
        <v>58</v>
      </c>
      <c r="V28" s="32" t="s">
        <v>130</v>
      </c>
      <c r="W28" s="52" t="s">
        <v>72</v>
      </c>
      <c r="X28" s="38" t="s">
        <v>72</v>
      </c>
      <c r="Y28" s="38"/>
      <c r="Z28" s="88"/>
      <c r="AA28" s="83"/>
      <c r="AB28" s="83"/>
      <c r="AC28" s="83"/>
      <c r="AD28" s="83"/>
    </row>
    <row r="29" ht="30" customHeight="1" spans="1:30">
      <c r="A29" s="38">
        <v>26</v>
      </c>
      <c r="B29" s="38" t="s">
        <v>216</v>
      </c>
      <c r="C29" s="38" t="s">
        <v>97</v>
      </c>
      <c r="D29" s="39" t="s">
        <v>200</v>
      </c>
      <c r="E29" s="40" t="s">
        <v>206</v>
      </c>
      <c r="F29" s="40"/>
      <c r="G29" s="41" t="s">
        <v>652</v>
      </c>
      <c r="H29" s="32" t="s">
        <v>217</v>
      </c>
      <c r="I29" s="51">
        <v>1989.09</v>
      </c>
      <c r="J29" s="32" t="s">
        <v>46</v>
      </c>
      <c r="K29" s="52" t="s">
        <v>218</v>
      </c>
      <c r="L29" s="48"/>
      <c r="M29" s="49">
        <v>84.4</v>
      </c>
      <c r="N29" s="49">
        <v>84.4</v>
      </c>
      <c r="O29" s="53" t="s">
        <v>219</v>
      </c>
      <c r="P29" s="32">
        <f ca="1" t="shared" si="0"/>
        <v>31</v>
      </c>
      <c r="Q29" s="43">
        <v>211</v>
      </c>
      <c r="R29" s="16"/>
      <c r="S29" s="53" t="s">
        <v>220</v>
      </c>
      <c r="T29" s="32" t="s">
        <v>217</v>
      </c>
      <c r="U29" s="51" t="s">
        <v>217</v>
      </c>
      <c r="V29" s="32" t="s">
        <v>130</v>
      </c>
      <c r="W29" s="52" t="s">
        <v>72</v>
      </c>
      <c r="X29" s="38" t="s">
        <v>52</v>
      </c>
      <c r="Y29" s="38"/>
      <c r="Z29" s="88"/>
      <c r="AA29" s="83"/>
      <c r="AB29" s="83"/>
      <c r="AC29" s="83"/>
      <c r="AD29" s="83"/>
    </row>
    <row r="30" ht="30" customHeight="1" spans="1:30">
      <c r="A30" s="38">
        <v>27</v>
      </c>
      <c r="B30" s="38" t="s">
        <v>221</v>
      </c>
      <c r="C30" s="43" t="s">
        <v>97</v>
      </c>
      <c r="D30" s="39" t="s">
        <v>200</v>
      </c>
      <c r="E30" s="40" t="s">
        <v>206</v>
      </c>
      <c r="F30" s="40"/>
      <c r="G30" s="41" t="s">
        <v>652</v>
      </c>
      <c r="H30" s="43" t="s">
        <v>222</v>
      </c>
      <c r="I30" s="43">
        <v>1992.11</v>
      </c>
      <c r="J30" s="43" t="s">
        <v>59</v>
      </c>
      <c r="K30" s="53" t="s">
        <v>223</v>
      </c>
      <c r="L30" s="48">
        <v>79</v>
      </c>
      <c r="M30" s="49">
        <v>83.6</v>
      </c>
      <c r="N30" s="49">
        <v>81.3</v>
      </c>
      <c r="O30" s="53" t="s">
        <v>224</v>
      </c>
      <c r="P30" s="32">
        <f ca="1" t="shared" si="0"/>
        <v>28</v>
      </c>
      <c r="Q30" s="43"/>
      <c r="R30" s="16"/>
      <c r="S30" s="53" t="s">
        <v>225</v>
      </c>
      <c r="T30" s="43" t="s">
        <v>226</v>
      </c>
      <c r="U30" s="43" t="s">
        <v>226</v>
      </c>
      <c r="V30" s="43" t="s">
        <v>130</v>
      </c>
      <c r="W30" s="52" t="s">
        <v>72</v>
      </c>
      <c r="X30" s="38"/>
      <c r="Y30" s="38"/>
      <c r="Z30" s="88"/>
      <c r="AA30" s="83"/>
      <c r="AB30" s="83"/>
      <c r="AC30" s="83"/>
      <c r="AD30" s="83"/>
    </row>
    <row r="31" ht="30" customHeight="1" spans="1:30">
      <c r="A31" s="38">
        <v>28</v>
      </c>
      <c r="B31" s="38" t="s">
        <v>227</v>
      </c>
      <c r="C31" s="38" t="s">
        <v>41</v>
      </c>
      <c r="D31" s="39" t="s">
        <v>200</v>
      </c>
      <c r="E31" s="40" t="s">
        <v>206</v>
      </c>
      <c r="F31" s="40"/>
      <c r="G31" s="41" t="s">
        <v>652</v>
      </c>
      <c r="H31" s="43" t="s">
        <v>228</v>
      </c>
      <c r="I31" s="43">
        <v>1996.04</v>
      </c>
      <c r="J31" s="43" t="s">
        <v>59</v>
      </c>
      <c r="K31" s="52" t="s">
        <v>229</v>
      </c>
      <c r="L31" s="48">
        <v>77.25</v>
      </c>
      <c r="M31" s="49">
        <v>84.6</v>
      </c>
      <c r="N31" s="49">
        <v>80.925</v>
      </c>
      <c r="O31" s="53" t="s">
        <v>230</v>
      </c>
      <c r="P31" s="32">
        <f ca="1" t="shared" si="0"/>
        <v>24</v>
      </c>
      <c r="Q31" s="43"/>
      <c r="R31" s="16"/>
      <c r="S31" s="53" t="s">
        <v>231</v>
      </c>
      <c r="T31" s="43" t="s">
        <v>228</v>
      </c>
      <c r="U31" s="43" t="s">
        <v>228</v>
      </c>
      <c r="V31" s="43" t="s">
        <v>130</v>
      </c>
      <c r="W31" s="52" t="s">
        <v>72</v>
      </c>
      <c r="X31" s="38"/>
      <c r="Y31" s="38"/>
      <c r="Z31" s="88"/>
      <c r="AA31" s="83"/>
      <c r="AB31" s="83"/>
      <c r="AC31" s="83"/>
      <c r="AD31" s="83"/>
    </row>
    <row r="32" ht="30" customHeight="1" spans="1:30">
      <c r="A32" s="38">
        <v>29</v>
      </c>
      <c r="B32" s="38" t="s">
        <v>232</v>
      </c>
      <c r="C32" s="38" t="s">
        <v>97</v>
      </c>
      <c r="D32" s="39" t="s">
        <v>233</v>
      </c>
      <c r="E32" s="40" t="s">
        <v>234</v>
      </c>
      <c r="F32" s="40"/>
      <c r="G32" s="41" t="s">
        <v>653</v>
      </c>
      <c r="H32" s="32" t="s">
        <v>235</v>
      </c>
      <c r="I32" s="58">
        <v>1993.1</v>
      </c>
      <c r="J32" s="32" t="s">
        <v>59</v>
      </c>
      <c r="K32" s="52" t="s">
        <v>236</v>
      </c>
      <c r="L32" s="48">
        <v>82</v>
      </c>
      <c r="M32" s="49">
        <v>81</v>
      </c>
      <c r="N32" s="49">
        <v>81.5</v>
      </c>
      <c r="O32" s="53" t="s">
        <v>237</v>
      </c>
      <c r="P32" s="32">
        <f ca="1" t="shared" si="0"/>
        <v>27</v>
      </c>
      <c r="Q32" s="43"/>
      <c r="R32" s="16"/>
      <c r="S32" s="53" t="s">
        <v>238</v>
      </c>
      <c r="T32" s="32" t="s">
        <v>239</v>
      </c>
      <c r="U32" s="58" t="s">
        <v>240</v>
      </c>
      <c r="V32" s="32" t="s">
        <v>241</v>
      </c>
      <c r="W32" s="52" t="s">
        <v>242</v>
      </c>
      <c r="X32" s="38"/>
      <c r="Y32" s="38"/>
      <c r="Z32" s="88"/>
      <c r="AA32" s="83"/>
      <c r="AB32" s="83"/>
      <c r="AC32" s="83"/>
      <c r="AD32" s="83">
        <v>1</v>
      </c>
    </row>
    <row r="33" ht="30" customHeight="1" spans="1:30">
      <c r="A33" s="38">
        <v>30</v>
      </c>
      <c r="B33" s="38" t="s">
        <v>243</v>
      </c>
      <c r="C33" s="38" t="s">
        <v>41</v>
      </c>
      <c r="D33" s="40" t="s">
        <v>244</v>
      </c>
      <c r="E33" s="40" t="s">
        <v>244</v>
      </c>
      <c r="F33" s="40"/>
      <c r="G33" s="41" t="s">
        <v>650</v>
      </c>
      <c r="H33" s="32" t="s">
        <v>58</v>
      </c>
      <c r="I33" s="51">
        <v>1990.12</v>
      </c>
      <c r="J33" s="32" t="s">
        <v>46</v>
      </c>
      <c r="K33" s="52" t="s">
        <v>245</v>
      </c>
      <c r="L33" s="48"/>
      <c r="M33" s="49">
        <v>85.6</v>
      </c>
      <c r="N33" s="49">
        <v>85.6</v>
      </c>
      <c r="O33" s="53" t="s">
        <v>246</v>
      </c>
      <c r="P33" s="32">
        <f ca="1" t="shared" si="0"/>
        <v>30</v>
      </c>
      <c r="Q33" s="43">
        <v>211</v>
      </c>
      <c r="R33" s="16"/>
      <c r="S33" s="53" t="s">
        <v>247</v>
      </c>
      <c r="T33" s="32" t="s">
        <v>63</v>
      </c>
      <c r="U33" s="51" t="s">
        <v>58</v>
      </c>
      <c r="V33" s="32" t="s">
        <v>130</v>
      </c>
      <c r="W33" s="52" t="s">
        <v>72</v>
      </c>
      <c r="X33" s="38" t="s">
        <v>72</v>
      </c>
      <c r="Y33" s="38"/>
      <c r="Z33" s="88"/>
      <c r="AA33" s="83"/>
      <c r="AB33" s="83"/>
      <c r="AC33" s="83"/>
      <c r="AD33" s="83"/>
    </row>
    <row r="34" ht="30" customHeight="1" spans="1:30">
      <c r="A34" s="38">
        <v>31</v>
      </c>
      <c r="B34" s="38" t="s">
        <v>248</v>
      </c>
      <c r="C34" s="38" t="s">
        <v>97</v>
      </c>
      <c r="D34" s="40" t="s">
        <v>244</v>
      </c>
      <c r="E34" s="40" t="s">
        <v>244</v>
      </c>
      <c r="F34" s="40"/>
      <c r="G34" s="41" t="s">
        <v>650</v>
      </c>
      <c r="H34" s="32" t="s">
        <v>58</v>
      </c>
      <c r="I34" s="51">
        <v>1987.09</v>
      </c>
      <c r="J34" s="32" t="s">
        <v>46</v>
      </c>
      <c r="K34" s="52" t="s">
        <v>249</v>
      </c>
      <c r="L34" s="48"/>
      <c r="M34" s="49">
        <v>83.4</v>
      </c>
      <c r="N34" s="49">
        <v>83.4</v>
      </c>
      <c r="O34" s="53" t="s">
        <v>250</v>
      </c>
      <c r="P34" s="32">
        <f ca="1" t="shared" si="0"/>
        <v>33</v>
      </c>
      <c r="Q34" s="43"/>
      <c r="R34" s="16"/>
      <c r="S34" s="53" t="s">
        <v>251</v>
      </c>
      <c r="T34" s="32" t="s">
        <v>63</v>
      </c>
      <c r="U34" s="51" t="s">
        <v>58</v>
      </c>
      <c r="V34" s="32" t="s">
        <v>130</v>
      </c>
      <c r="W34" s="52" t="s">
        <v>72</v>
      </c>
      <c r="X34" s="38" t="s">
        <v>72</v>
      </c>
      <c r="Y34" s="38" t="s">
        <v>52</v>
      </c>
      <c r="Z34" s="88"/>
      <c r="AA34" s="83">
        <v>8</v>
      </c>
      <c r="AB34" s="83" t="s">
        <v>252</v>
      </c>
      <c r="AC34" s="83">
        <v>8</v>
      </c>
      <c r="AD34" s="83">
        <v>4</v>
      </c>
    </row>
    <row r="35" ht="30" customHeight="1" spans="1:30">
      <c r="A35" s="38">
        <v>32</v>
      </c>
      <c r="B35" s="38" t="s">
        <v>253</v>
      </c>
      <c r="C35" s="38" t="s">
        <v>97</v>
      </c>
      <c r="D35" s="40" t="s">
        <v>244</v>
      </c>
      <c r="E35" s="40" t="s">
        <v>244</v>
      </c>
      <c r="F35" s="40"/>
      <c r="G35" s="41" t="s">
        <v>650</v>
      </c>
      <c r="H35" s="32" t="s">
        <v>169</v>
      </c>
      <c r="I35" s="51">
        <v>1991.02</v>
      </c>
      <c r="J35" s="32" t="s">
        <v>59</v>
      </c>
      <c r="K35" s="52" t="s">
        <v>254</v>
      </c>
      <c r="L35" s="48">
        <v>79.25</v>
      </c>
      <c r="M35" s="49">
        <v>84.4</v>
      </c>
      <c r="N35" s="49">
        <v>81.825</v>
      </c>
      <c r="O35" s="53" t="s">
        <v>255</v>
      </c>
      <c r="P35" s="32">
        <f ca="1" t="shared" si="0"/>
        <v>29</v>
      </c>
      <c r="Q35" s="43"/>
      <c r="R35" s="16"/>
      <c r="S35" s="53" t="s">
        <v>256</v>
      </c>
      <c r="T35" s="32" t="s">
        <v>63</v>
      </c>
      <c r="U35" s="51" t="s">
        <v>257</v>
      </c>
      <c r="V35" s="32" t="s">
        <v>130</v>
      </c>
      <c r="W35" s="52" t="s">
        <v>72</v>
      </c>
      <c r="X35" s="38"/>
      <c r="Y35" s="38"/>
      <c r="Z35" s="88"/>
      <c r="AA35" s="83"/>
      <c r="AB35" s="83"/>
      <c r="AC35" s="83"/>
      <c r="AD35" s="83"/>
    </row>
    <row r="36" ht="30" customHeight="1" spans="1:30">
      <c r="A36" s="38">
        <v>33</v>
      </c>
      <c r="B36" s="38" t="s">
        <v>258</v>
      </c>
      <c r="C36" s="38" t="s">
        <v>97</v>
      </c>
      <c r="D36" s="40" t="s">
        <v>244</v>
      </c>
      <c r="E36" s="40" t="s">
        <v>244</v>
      </c>
      <c r="F36" s="40"/>
      <c r="G36" s="41" t="s">
        <v>650</v>
      </c>
      <c r="H36" s="32" t="s">
        <v>259</v>
      </c>
      <c r="I36" s="58">
        <v>1988.1</v>
      </c>
      <c r="J36" s="32" t="s">
        <v>46</v>
      </c>
      <c r="K36" s="52" t="s">
        <v>260</v>
      </c>
      <c r="L36" s="48"/>
      <c r="M36" s="49">
        <v>81.8</v>
      </c>
      <c r="N36" s="49">
        <v>81.8</v>
      </c>
      <c r="O36" s="53" t="s">
        <v>261</v>
      </c>
      <c r="P36" s="32">
        <f ca="1" t="shared" si="0"/>
        <v>32</v>
      </c>
      <c r="Q36" s="43"/>
      <c r="R36" s="16"/>
      <c r="S36" s="53" t="s">
        <v>262</v>
      </c>
      <c r="T36" s="32" t="s">
        <v>63</v>
      </c>
      <c r="U36" s="58" t="s">
        <v>259</v>
      </c>
      <c r="V36" s="32" t="s">
        <v>130</v>
      </c>
      <c r="W36" s="52" t="s">
        <v>72</v>
      </c>
      <c r="X36" s="38" t="s">
        <v>52</v>
      </c>
      <c r="Y36" s="38" t="s">
        <v>52</v>
      </c>
      <c r="Z36" s="88"/>
      <c r="AA36" s="83"/>
      <c r="AB36" s="83" t="s">
        <v>252</v>
      </c>
      <c r="AC36" s="83"/>
      <c r="AD36" s="83"/>
    </row>
    <row r="37" ht="30" customHeight="1" spans="1:30">
      <c r="A37" s="38">
        <v>34</v>
      </c>
      <c r="B37" s="38" t="s">
        <v>263</v>
      </c>
      <c r="C37" s="38" t="s">
        <v>41</v>
      </c>
      <c r="D37" s="40" t="s">
        <v>244</v>
      </c>
      <c r="E37" s="40" t="s">
        <v>244</v>
      </c>
      <c r="F37" s="40"/>
      <c r="G37" s="41" t="s">
        <v>650</v>
      </c>
      <c r="H37" s="32" t="s">
        <v>264</v>
      </c>
      <c r="I37" s="51">
        <v>1992.11</v>
      </c>
      <c r="J37" s="32" t="s">
        <v>46</v>
      </c>
      <c r="K37" s="52" t="s">
        <v>265</v>
      </c>
      <c r="L37" s="48"/>
      <c r="M37" s="49">
        <v>80.8</v>
      </c>
      <c r="N37" s="49">
        <v>80.8</v>
      </c>
      <c r="O37" s="53" t="s">
        <v>266</v>
      </c>
      <c r="P37" s="32">
        <f ca="1" t="shared" si="0"/>
        <v>28</v>
      </c>
      <c r="Q37" s="43"/>
      <c r="R37" s="16"/>
      <c r="S37" s="53" t="s">
        <v>267</v>
      </c>
      <c r="T37" s="32" t="s">
        <v>63</v>
      </c>
      <c r="U37" s="51" t="s">
        <v>264</v>
      </c>
      <c r="V37" s="32" t="s">
        <v>130</v>
      </c>
      <c r="W37" s="52" t="s">
        <v>72</v>
      </c>
      <c r="X37" s="38" t="s">
        <v>52</v>
      </c>
      <c r="Y37" s="38" t="s">
        <v>52</v>
      </c>
      <c r="Z37" s="88"/>
      <c r="AA37" s="83"/>
      <c r="AB37" s="83" t="s">
        <v>252</v>
      </c>
      <c r="AC37" s="83"/>
      <c r="AD37" s="83"/>
    </row>
    <row r="38" ht="30" customHeight="1" spans="1:30">
      <c r="A38" s="38">
        <v>35</v>
      </c>
      <c r="B38" s="38" t="s">
        <v>268</v>
      </c>
      <c r="C38" s="38" t="s">
        <v>41</v>
      </c>
      <c r="D38" s="40" t="s">
        <v>244</v>
      </c>
      <c r="E38" s="40" t="s">
        <v>244</v>
      </c>
      <c r="F38" s="40"/>
      <c r="G38" s="41" t="s">
        <v>650</v>
      </c>
      <c r="H38" s="32" t="s">
        <v>80</v>
      </c>
      <c r="I38" s="51">
        <v>1991.11</v>
      </c>
      <c r="J38" s="32" t="s">
        <v>46</v>
      </c>
      <c r="K38" s="52" t="s">
        <v>269</v>
      </c>
      <c r="L38" s="48"/>
      <c r="M38" s="49">
        <v>80.7</v>
      </c>
      <c r="N38" s="49">
        <v>80.7</v>
      </c>
      <c r="O38" s="53" t="s">
        <v>270</v>
      </c>
      <c r="P38" s="32">
        <f ca="1" t="shared" si="0"/>
        <v>29</v>
      </c>
      <c r="Q38" s="43"/>
      <c r="R38" s="16"/>
      <c r="S38" s="53" t="s">
        <v>271</v>
      </c>
      <c r="T38" s="32" t="s">
        <v>63</v>
      </c>
      <c r="U38" s="51" t="s">
        <v>259</v>
      </c>
      <c r="V38" s="32" t="s">
        <v>130</v>
      </c>
      <c r="W38" s="52" t="s">
        <v>72</v>
      </c>
      <c r="X38" s="38" t="s">
        <v>52</v>
      </c>
      <c r="Y38" s="38" t="s">
        <v>52</v>
      </c>
      <c r="Z38" s="88"/>
      <c r="AA38" s="83"/>
      <c r="AB38" s="83" t="s">
        <v>252</v>
      </c>
      <c r="AC38" s="83"/>
      <c r="AD38" s="83"/>
    </row>
    <row r="39" ht="30" customHeight="1" spans="1:30">
      <c r="A39" s="38">
        <v>36</v>
      </c>
      <c r="B39" s="38" t="s">
        <v>272</v>
      </c>
      <c r="C39" s="38" t="s">
        <v>41</v>
      </c>
      <c r="D39" s="40" t="s">
        <v>244</v>
      </c>
      <c r="E39" s="40" t="s">
        <v>244</v>
      </c>
      <c r="F39" s="40"/>
      <c r="G39" s="41" t="s">
        <v>650</v>
      </c>
      <c r="H39" s="32" t="s">
        <v>80</v>
      </c>
      <c r="I39" s="51">
        <v>1994.11</v>
      </c>
      <c r="J39" s="32" t="s">
        <v>46</v>
      </c>
      <c r="K39" s="52" t="s">
        <v>273</v>
      </c>
      <c r="L39" s="48"/>
      <c r="M39" s="49">
        <v>80.2</v>
      </c>
      <c r="N39" s="49">
        <v>80.2</v>
      </c>
      <c r="O39" s="53" t="s">
        <v>274</v>
      </c>
      <c r="P39" s="32">
        <f ca="1" t="shared" si="0"/>
        <v>26</v>
      </c>
      <c r="Q39" s="43">
        <v>211</v>
      </c>
      <c r="R39" s="16"/>
      <c r="S39" s="53" t="s">
        <v>275</v>
      </c>
      <c r="T39" s="32" t="s">
        <v>63</v>
      </c>
      <c r="U39" s="51" t="s">
        <v>259</v>
      </c>
      <c r="V39" s="32" t="s">
        <v>130</v>
      </c>
      <c r="W39" s="52" t="s">
        <v>72</v>
      </c>
      <c r="X39" s="38" t="s">
        <v>72</v>
      </c>
      <c r="Y39" s="38"/>
      <c r="Z39" s="88"/>
      <c r="AA39" s="83"/>
      <c r="AB39" s="83"/>
      <c r="AC39" s="83"/>
      <c r="AD39" s="83"/>
    </row>
    <row r="40" ht="30" customHeight="1" spans="1:30">
      <c r="A40" s="38">
        <v>37</v>
      </c>
      <c r="B40" s="38" t="s">
        <v>276</v>
      </c>
      <c r="C40" s="38" t="s">
        <v>41</v>
      </c>
      <c r="D40" s="40" t="s">
        <v>244</v>
      </c>
      <c r="E40" s="40" t="s">
        <v>244</v>
      </c>
      <c r="F40" s="40"/>
      <c r="G40" s="41" t="s">
        <v>650</v>
      </c>
      <c r="H40" s="32" t="s">
        <v>277</v>
      </c>
      <c r="I40" s="51">
        <v>1988.09</v>
      </c>
      <c r="J40" s="32" t="s">
        <v>46</v>
      </c>
      <c r="K40" s="52" t="s">
        <v>278</v>
      </c>
      <c r="L40" s="48"/>
      <c r="M40" s="49">
        <v>79.4</v>
      </c>
      <c r="N40" s="49">
        <v>79.4</v>
      </c>
      <c r="O40" s="53" t="s">
        <v>279</v>
      </c>
      <c r="P40" s="32">
        <f ca="1" t="shared" si="0"/>
        <v>32</v>
      </c>
      <c r="Q40" s="43">
        <v>211</v>
      </c>
      <c r="R40" s="16"/>
      <c r="S40" s="53" t="s">
        <v>280</v>
      </c>
      <c r="T40" s="32" t="s">
        <v>63</v>
      </c>
      <c r="U40" s="51" t="s">
        <v>80</v>
      </c>
      <c r="V40" s="32" t="s">
        <v>130</v>
      </c>
      <c r="W40" s="52" t="s">
        <v>72</v>
      </c>
      <c r="X40" s="38" t="s">
        <v>52</v>
      </c>
      <c r="Y40" s="38"/>
      <c r="Z40" s="88"/>
      <c r="AA40" s="83"/>
      <c r="AB40" s="83"/>
      <c r="AC40" s="83"/>
      <c r="AD40" s="83"/>
    </row>
    <row r="41" ht="30" customHeight="1" spans="1:30">
      <c r="A41" s="38">
        <v>38</v>
      </c>
      <c r="B41" s="38" t="s">
        <v>281</v>
      </c>
      <c r="C41" s="38" t="s">
        <v>41</v>
      </c>
      <c r="D41" s="40" t="s">
        <v>244</v>
      </c>
      <c r="E41" s="40" t="s">
        <v>244</v>
      </c>
      <c r="F41" s="40"/>
      <c r="G41" s="41" t="s">
        <v>650</v>
      </c>
      <c r="H41" s="32" t="s">
        <v>80</v>
      </c>
      <c r="I41" s="51">
        <v>1986.03</v>
      </c>
      <c r="J41" s="32" t="s">
        <v>46</v>
      </c>
      <c r="K41" s="52" t="s">
        <v>282</v>
      </c>
      <c r="L41" s="48"/>
      <c r="M41" s="49">
        <v>79.2</v>
      </c>
      <c r="N41" s="49">
        <v>79.2</v>
      </c>
      <c r="O41" s="53" t="s">
        <v>283</v>
      </c>
      <c r="P41" s="32">
        <f ca="1" t="shared" si="0"/>
        <v>34</v>
      </c>
      <c r="Q41" s="43">
        <v>211</v>
      </c>
      <c r="R41" s="16"/>
      <c r="S41" s="53" t="s">
        <v>284</v>
      </c>
      <c r="T41" s="32" t="s">
        <v>285</v>
      </c>
      <c r="U41" s="51" t="s">
        <v>264</v>
      </c>
      <c r="V41" s="32" t="s">
        <v>130</v>
      </c>
      <c r="W41" s="52" t="s">
        <v>72</v>
      </c>
      <c r="X41" s="38" t="s">
        <v>72</v>
      </c>
      <c r="Y41" s="38" t="s">
        <v>52</v>
      </c>
      <c r="Z41" s="88"/>
      <c r="AA41" s="83"/>
      <c r="AB41" s="83" t="s">
        <v>252</v>
      </c>
      <c r="AC41" s="83"/>
      <c r="AD41" s="83"/>
    </row>
    <row r="42" ht="30" customHeight="1" spans="1:30">
      <c r="A42" s="26">
        <v>39</v>
      </c>
      <c r="B42" s="26" t="s">
        <v>286</v>
      </c>
      <c r="C42" s="26" t="s">
        <v>97</v>
      </c>
      <c r="D42" s="28" t="s">
        <v>244</v>
      </c>
      <c r="E42" s="28" t="s">
        <v>244</v>
      </c>
      <c r="F42" s="28"/>
      <c r="G42" s="29" t="s">
        <v>650</v>
      </c>
      <c r="H42" s="32" t="s">
        <v>58</v>
      </c>
      <c r="I42" s="51">
        <v>1990.12</v>
      </c>
      <c r="J42" s="32" t="s">
        <v>59</v>
      </c>
      <c r="K42" s="52" t="s">
        <v>287</v>
      </c>
      <c r="L42" s="48">
        <v>76.75</v>
      </c>
      <c r="M42" s="49">
        <v>80.8</v>
      </c>
      <c r="N42" s="49">
        <v>78.775</v>
      </c>
      <c r="O42" s="53" t="s">
        <v>288</v>
      </c>
      <c r="P42" s="32">
        <f ca="1" t="shared" si="0"/>
        <v>30</v>
      </c>
      <c r="Q42" s="43"/>
      <c r="R42" s="16"/>
      <c r="S42" s="53" t="s">
        <v>289</v>
      </c>
      <c r="T42" s="32" t="s">
        <v>63</v>
      </c>
      <c r="U42" s="51" t="s">
        <v>58</v>
      </c>
      <c r="V42" s="32" t="s">
        <v>130</v>
      </c>
      <c r="W42" s="52" t="s">
        <v>72</v>
      </c>
      <c r="X42" s="38"/>
      <c r="Y42" s="26" t="s">
        <v>52</v>
      </c>
      <c r="Z42" s="81" t="s">
        <v>55</v>
      </c>
      <c r="AA42" s="82"/>
      <c r="AB42" s="83"/>
      <c r="AC42" s="83"/>
      <c r="AD42" s="83"/>
    </row>
    <row r="43" ht="30" customHeight="1" spans="1:30">
      <c r="A43" s="26">
        <v>40</v>
      </c>
      <c r="B43" s="26" t="s">
        <v>290</v>
      </c>
      <c r="C43" s="26" t="s">
        <v>97</v>
      </c>
      <c r="D43" s="28" t="s">
        <v>244</v>
      </c>
      <c r="E43" s="28" t="s">
        <v>244</v>
      </c>
      <c r="F43" s="28"/>
      <c r="G43" s="29" t="s">
        <v>650</v>
      </c>
      <c r="H43" s="32" t="s">
        <v>169</v>
      </c>
      <c r="I43" s="51">
        <v>1990.05</v>
      </c>
      <c r="J43" s="32" t="s">
        <v>46</v>
      </c>
      <c r="K43" s="52" t="s">
        <v>291</v>
      </c>
      <c r="L43" s="48"/>
      <c r="M43" s="49">
        <v>78.5</v>
      </c>
      <c r="N43" s="49">
        <v>78.5</v>
      </c>
      <c r="O43" s="53" t="s">
        <v>292</v>
      </c>
      <c r="P43" s="32">
        <f ca="1" t="shared" si="0"/>
        <v>30</v>
      </c>
      <c r="Q43" s="43"/>
      <c r="R43" s="16"/>
      <c r="S43" s="53" t="s">
        <v>293</v>
      </c>
      <c r="T43" s="32" t="s">
        <v>63</v>
      </c>
      <c r="U43" s="51" t="s">
        <v>169</v>
      </c>
      <c r="V43" s="32" t="s">
        <v>130</v>
      </c>
      <c r="W43" s="52" t="s">
        <v>72</v>
      </c>
      <c r="X43" s="38" t="s">
        <v>52</v>
      </c>
      <c r="Y43" s="26" t="s">
        <v>52</v>
      </c>
      <c r="Z43" s="81" t="s">
        <v>55</v>
      </c>
      <c r="AA43" s="82"/>
      <c r="AB43" s="83"/>
      <c r="AC43" s="83"/>
      <c r="AD43" s="83"/>
    </row>
    <row r="44" ht="30" customHeight="1" spans="1:30">
      <c r="A44" s="26">
        <v>41</v>
      </c>
      <c r="B44" s="26" t="s">
        <v>294</v>
      </c>
      <c r="C44" s="26" t="s">
        <v>97</v>
      </c>
      <c r="D44" s="28" t="s">
        <v>244</v>
      </c>
      <c r="E44" s="28" t="s">
        <v>244</v>
      </c>
      <c r="F44" s="28"/>
      <c r="G44" s="29" t="s">
        <v>650</v>
      </c>
      <c r="H44" s="32" t="s">
        <v>295</v>
      </c>
      <c r="I44" s="51">
        <v>1995.02</v>
      </c>
      <c r="J44" s="32" t="s">
        <v>59</v>
      </c>
      <c r="K44" s="52" t="s">
        <v>296</v>
      </c>
      <c r="L44" s="48">
        <v>80.5</v>
      </c>
      <c r="M44" s="49">
        <v>76.2</v>
      </c>
      <c r="N44" s="49">
        <v>78.35</v>
      </c>
      <c r="O44" s="53" t="s">
        <v>297</v>
      </c>
      <c r="P44" s="32">
        <f ca="1" t="shared" si="0"/>
        <v>25</v>
      </c>
      <c r="Q44" s="43">
        <v>211</v>
      </c>
      <c r="R44" s="16"/>
      <c r="S44" s="53" t="s">
        <v>298</v>
      </c>
      <c r="T44" s="32" t="s">
        <v>63</v>
      </c>
      <c r="U44" s="51" t="s">
        <v>295</v>
      </c>
      <c r="V44" s="32" t="s">
        <v>130</v>
      </c>
      <c r="W44" s="52" t="s">
        <v>72</v>
      </c>
      <c r="X44" s="38"/>
      <c r="Y44" s="26" t="s">
        <v>52</v>
      </c>
      <c r="Z44" s="81" t="s">
        <v>55</v>
      </c>
      <c r="AA44" s="82"/>
      <c r="AB44" s="83"/>
      <c r="AC44" s="83"/>
      <c r="AD44" s="83"/>
    </row>
    <row r="45" ht="30" customHeight="1" spans="1:30">
      <c r="A45" s="26">
        <v>42</v>
      </c>
      <c r="B45" s="26" t="s">
        <v>299</v>
      </c>
      <c r="C45" s="26" t="s">
        <v>41</v>
      </c>
      <c r="D45" s="28" t="s">
        <v>244</v>
      </c>
      <c r="E45" s="28" t="s">
        <v>244</v>
      </c>
      <c r="F45" s="28"/>
      <c r="G45" s="29" t="s">
        <v>650</v>
      </c>
      <c r="H45" s="32" t="s">
        <v>83</v>
      </c>
      <c r="I45" s="58">
        <v>1994.1</v>
      </c>
      <c r="J45" s="32" t="s">
        <v>59</v>
      </c>
      <c r="K45" s="52" t="s">
        <v>300</v>
      </c>
      <c r="L45" s="48">
        <v>74.5</v>
      </c>
      <c r="M45" s="49">
        <v>81.8</v>
      </c>
      <c r="N45" s="61">
        <v>78.15</v>
      </c>
      <c r="O45" s="53" t="s">
        <v>301</v>
      </c>
      <c r="P45" s="32">
        <f ca="1" t="shared" si="0"/>
        <v>26</v>
      </c>
      <c r="Q45" s="43"/>
      <c r="R45" s="16"/>
      <c r="S45" s="53" t="s">
        <v>302</v>
      </c>
      <c r="T45" s="32" t="s">
        <v>63</v>
      </c>
      <c r="U45" s="58" t="s">
        <v>83</v>
      </c>
      <c r="V45" s="32" t="s">
        <v>130</v>
      </c>
      <c r="W45" s="52" t="s">
        <v>72</v>
      </c>
      <c r="X45" s="38"/>
      <c r="Y45" s="26" t="s">
        <v>52</v>
      </c>
      <c r="Z45" s="81" t="s">
        <v>55</v>
      </c>
      <c r="AA45" s="82"/>
      <c r="AB45" s="83"/>
      <c r="AC45" s="83"/>
      <c r="AD45" s="83"/>
    </row>
    <row r="46" ht="30" customHeight="1" spans="1:30">
      <c r="A46" s="26">
        <v>43</v>
      </c>
      <c r="B46" s="26" t="s">
        <v>303</v>
      </c>
      <c r="C46" s="26" t="s">
        <v>97</v>
      </c>
      <c r="D46" s="28" t="s">
        <v>244</v>
      </c>
      <c r="E46" s="28" t="s">
        <v>244</v>
      </c>
      <c r="F46" s="28"/>
      <c r="G46" s="29" t="s">
        <v>650</v>
      </c>
      <c r="H46" s="32" t="s">
        <v>58</v>
      </c>
      <c r="I46" s="58">
        <v>1992.1</v>
      </c>
      <c r="J46" s="32" t="s">
        <v>59</v>
      </c>
      <c r="K46" s="52" t="s">
        <v>304</v>
      </c>
      <c r="L46" s="48">
        <v>77</v>
      </c>
      <c r="M46" s="49">
        <v>78</v>
      </c>
      <c r="N46" s="49">
        <v>77.5</v>
      </c>
      <c r="O46" s="53" t="s">
        <v>305</v>
      </c>
      <c r="P46" s="32">
        <f ca="1" t="shared" si="0"/>
        <v>28</v>
      </c>
      <c r="Q46" s="43"/>
      <c r="R46" s="16"/>
      <c r="S46" s="53" t="s">
        <v>306</v>
      </c>
      <c r="T46" s="32" t="s">
        <v>63</v>
      </c>
      <c r="U46" s="58" t="s">
        <v>58</v>
      </c>
      <c r="V46" s="32" t="s">
        <v>130</v>
      </c>
      <c r="W46" s="52" t="s">
        <v>72</v>
      </c>
      <c r="X46" s="38"/>
      <c r="Y46" s="26" t="s">
        <v>52</v>
      </c>
      <c r="Z46" s="81" t="s">
        <v>55</v>
      </c>
      <c r="AA46" s="82"/>
      <c r="AB46" s="83"/>
      <c r="AC46" s="83"/>
      <c r="AD46" s="83"/>
    </row>
    <row r="47" ht="30" customHeight="1" spans="1:30">
      <c r="A47" s="26">
        <v>44</v>
      </c>
      <c r="B47" s="26" t="s">
        <v>307</v>
      </c>
      <c r="C47" s="26" t="s">
        <v>41</v>
      </c>
      <c r="D47" s="28" t="s">
        <v>244</v>
      </c>
      <c r="E47" s="28" t="s">
        <v>244</v>
      </c>
      <c r="F47" s="28"/>
      <c r="G47" s="29" t="s">
        <v>650</v>
      </c>
      <c r="H47" s="32" t="s">
        <v>308</v>
      </c>
      <c r="I47" s="51">
        <v>1995.08</v>
      </c>
      <c r="J47" s="32" t="s">
        <v>59</v>
      </c>
      <c r="K47" s="52" t="s">
        <v>309</v>
      </c>
      <c r="L47" s="48">
        <v>72.5</v>
      </c>
      <c r="M47" s="49">
        <v>82</v>
      </c>
      <c r="N47" s="49">
        <v>77.25</v>
      </c>
      <c r="O47" s="53" t="s">
        <v>310</v>
      </c>
      <c r="P47" s="32">
        <f ca="1" t="shared" si="0"/>
        <v>25</v>
      </c>
      <c r="Q47" s="43"/>
      <c r="R47" s="16"/>
      <c r="S47" s="53" t="s">
        <v>311</v>
      </c>
      <c r="T47" s="32" t="s">
        <v>63</v>
      </c>
      <c r="U47" s="51" t="s">
        <v>308</v>
      </c>
      <c r="V47" s="32" t="s">
        <v>130</v>
      </c>
      <c r="W47" s="52" t="s">
        <v>72</v>
      </c>
      <c r="X47" s="38"/>
      <c r="Y47" s="26" t="s">
        <v>52</v>
      </c>
      <c r="Z47" s="81" t="s">
        <v>55</v>
      </c>
      <c r="AA47" s="82"/>
      <c r="AB47" s="83"/>
      <c r="AC47" s="83"/>
      <c r="AD47" s="83"/>
    </row>
    <row r="48" ht="30" customHeight="1" spans="1:30">
      <c r="A48" s="38">
        <v>45</v>
      </c>
      <c r="B48" s="38" t="s">
        <v>312</v>
      </c>
      <c r="C48" s="38" t="s">
        <v>41</v>
      </c>
      <c r="D48" s="40" t="s">
        <v>244</v>
      </c>
      <c r="E48" s="40" t="s">
        <v>244</v>
      </c>
      <c r="F48" s="40"/>
      <c r="G48" s="41" t="s">
        <v>650</v>
      </c>
      <c r="H48" s="32" t="s">
        <v>313</v>
      </c>
      <c r="I48" s="51">
        <v>1991.06</v>
      </c>
      <c r="J48" s="32" t="s">
        <v>59</v>
      </c>
      <c r="K48" s="52" t="s">
        <v>314</v>
      </c>
      <c r="L48" s="48">
        <v>80.25</v>
      </c>
      <c r="M48" s="49">
        <v>73</v>
      </c>
      <c r="N48" s="49">
        <v>76.625</v>
      </c>
      <c r="O48" s="53" t="s">
        <v>315</v>
      </c>
      <c r="P48" s="32">
        <f ca="1" t="shared" si="0"/>
        <v>29</v>
      </c>
      <c r="Q48" s="43">
        <v>211</v>
      </c>
      <c r="R48" s="16"/>
      <c r="S48" s="53" t="s">
        <v>316</v>
      </c>
      <c r="T48" s="32" t="s">
        <v>63</v>
      </c>
      <c r="U48" s="51" t="s">
        <v>153</v>
      </c>
      <c r="V48" s="32" t="s">
        <v>130</v>
      </c>
      <c r="W48" s="52" t="s">
        <v>72</v>
      </c>
      <c r="X48" s="38"/>
      <c r="Y48" s="38" t="s">
        <v>52</v>
      </c>
      <c r="Z48" s="88"/>
      <c r="AA48" s="83"/>
      <c r="AB48" s="83" t="s">
        <v>252</v>
      </c>
      <c r="AC48" s="83"/>
      <c r="AD48" s="83"/>
    </row>
    <row r="49" ht="30" customHeight="1" spans="1:30">
      <c r="A49" s="26">
        <v>46</v>
      </c>
      <c r="B49" s="26" t="s">
        <v>317</v>
      </c>
      <c r="C49" s="26" t="s">
        <v>97</v>
      </c>
      <c r="D49" s="28" t="s">
        <v>244</v>
      </c>
      <c r="E49" s="28" t="s">
        <v>244</v>
      </c>
      <c r="F49" s="28"/>
      <c r="G49" s="29" t="s">
        <v>650</v>
      </c>
      <c r="H49" s="32" t="s">
        <v>58</v>
      </c>
      <c r="I49" s="51">
        <v>1991.06</v>
      </c>
      <c r="J49" s="32" t="s">
        <v>59</v>
      </c>
      <c r="K49" s="52" t="s">
        <v>318</v>
      </c>
      <c r="L49" s="48">
        <v>76.5</v>
      </c>
      <c r="M49" s="49">
        <v>76.3</v>
      </c>
      <c r="N49" s="49">
        <v>76.4</v>
      </c>
      <c r="O49" s="53" t="s">
        <v>319</v>
      </c>
      <c r="P49" s="32">
        <f ca="1" t="shared" si="0"/>
        <v>29</v>
      </c>
      <c r="Q49" s="43"/>
      <c r="R49" s="16"/>
      <c r="S49" s="53" t="s">
        <v>320</v>
      </c>
      <c r="T49" s="32" t="s">
        <v>63</v>
      </c>
      <c r="U49" s="51" t="s">
        <v>58</v>
      </c>
      <c r="V49" s="32" t="s">
        <v>130</v>
      </c>
      <c r="W49" s="52" t="s">
        <v>72</v>
      </c>
      <c r="X49" s="38"/>
      <c r="Y49" s="26" t="s">
        <v>52</v>
      </c>
      <c r="Z49" s="81" t="s">
        <v>55</v>
      </c>
      <c r="AA49" s="82"/>
      <c r="AB49" s="83"/>
      <c r="AC49" s="83"/>
      <c r="AD49" s="83"/>
    </row>
    <row r="50" ht="30" customHeight="1" spans="1:30">
      <c r="A50" s="38">
        <v>47</v>
      </c>
      <c r="B50" s="38" t="s">
        <v>321</v>
      </c>
      <c r="C50" s="38" t="s">
        <v>41</v>
      </c>
      <c r="D50" s="40" t="s">
        <v>244</v>
      </c>
      <c r="E50" s="40" t="s">
        <v>244</v>
      </c>
      <c r="F50" s="40"/>
      <c r="G50" s="41" t="s">
        <v>650</v>
      </c>
      <c r="H50" s="32" t="s">
        <v>58</v>
      </c>
      <c r="I50" s="51">
        <v>1986.04</v>
      </c>
      <c r="J50" s="32" t="s">
        <v>46</v>
      </c>
      <c r="K50" s="52" t="s">
        <v>322</v>
      </c>
      <c r="L50" s="48"/>
      <c r="M50" s="49">
        <v>76.4</v>
      </c>
      <c r="N50" s="49">
        <v>76.4</v>
      </c>
      <c r="O50" s="53" t="s">
        <v>323</v>
      </c>
      <c r="P50" s="32">
        <f ca="1" t="shared" si="0"/>
        <v>34</v>
      </c>
      <c r="Q50" s="43"/>
      <c r="R50" s="16" t="s">
        <v>324</v>
      </c>
      <c r="S50" s="53" t="s">
        <v>325</v>
      </c>
      <c r="T50" s="32" t="s">
        <v>326</v>
      </c>
      <c r="U50" s="51" t="s">
        <v>58</v>
      </c>
      <c r="V50" s="32" t="s">
        <v>130</v>
      </c>
      <c r="W50" s="52" t="s">
        <v>72</v>
      </c>
      <c r="X50" s="38" t="s">
        <v>52</v>
      </c>
      <c r="Y50" s="38" t="s">
        <v>52</v>
      </c>
      <c r="Z50" s="88"/>
      <c r="AA50" s="83"/>
      <c r="AB50" s="83" t="s">
        <v>252</v>
      </c>
      <c r="AC50" s="83"/>
      <c r="AD50" s="83"/>
    </row>
    <row r="51" ht="30" customHeight="1" spans="1:30">
      <c r="A51" s="38">
        <v>48</v>
      </c>
      <c r="B51" s="38" t="s">
        <v>327</v>
      </c>
      <c r="C51" s="38" t="s">
        <v>97</v>
      </c>
      <c r="D51" s="40" t="s">
        <v>244</v>
      </c>
      <c r="E51" s="40" t="s">
        <v>244</v>
      </c>
      <c r="F51" s="40"/>
      <c r="G51" s="41" t="s">
        <v>650</v>
      </c>
      <c r="H51" s="32" t="s">
        <v>80</v>
      </c>
      <c r="I51" s="51">
        <v>1990.01</v>
      </c>
      <c r="J51" s="32" t="s">
        <v>46</v>
      </c>
      <c r="K51" s="52" t="s">
        <v>328</v>
      </c>
      <c r="L51" s="48"/>
      <c r="M51" s="49">
        <v>76.4</v>
      </c>
      <c r="N51" s="49">
        <v>76.4</v>
      </c>
      <c r="O51" s="53" t="s">
        <v>329</v>
      </c>
      <c r="P51" s="32">
        <f ca="1" t="shared" si="0"/>
        <v>30</v>
      </c>
      <c r="Q51" s="43">
        <v>211</v>
      </c>
      <c r="R51" s="16"/>
      <c r="S51" s="53" t="s">
        <v>330</v>
      </c>
      <c r="T51" s="32" t="s">
        <v>63</v>
      </c>
      <c r="U51" s="51" t="s">
        <v>80</v>
      </c>
      <c r="V51" s="32" t="s">
        <v>130</v>
      </c>
      <c r="W51" s="52" t="s">
        <v>72</v>
      </c>
      <c r="X51" s="38" t="s">
        <v>72</v>
      </c>
      <c r="Y51" s="38" t="s">
        <v>52</v>
      </c>
      <c r="Z51" s="88"/>
      <c r="AA51" s="83"/>
      <c r="AB51" s="83" t="s">
        <v>252</v>
      </c>
      <c r="AC51" s="83"/>
      <c r="AD51" s="83"/>
    </row>
    <row r="52" ht="30" customHeight="1" spans="1:30">
      <c r="A52" s="26">
        <v>49</v>
      </c>
      <c r="B52" s="26" t="s">
        <v>331</v>
      </c>
      <c r="C52" s="26" t="s">
        <v>97</v>
      </c>
      <c r="D52" s="28" t="s">
        <v>244</v>
      </c>
      <c r="E52" s="28" t="s">
        <v>244</v>
      </c>
      <c r="F52" s="28"/>
      <c r="G52" s="29" t="s">
        <v>650</v>
      </c>
      <c r="H52" s="43" t="s">
        <v>58</v>
      </c>
      <c r="I52" s="58">
        <v>1992.06</v>
      </c>
      <c r="J52" s="32" t="s">
        <v>59</v>
      </c>
      <c r="K52" s="52" t="s">
        <v>332</v>
      </c>
      <c r="L52" s="48">
        <v>72.75</v>
      </c>
      <c r="M52" s="49">
        <v>76.4</v>
      </c>
      <c r="N52" s="49">
        <v>74.575</v>
      </c>
      <c r="O52" s="53"/>
      <c r="P52" s="32"/>
      <c r="Q52" s="43">
        <v>211</v>
      </c>
      <c r="R52" s="16" t="s">
        <v>324</v>
      </c>
      <c r="S52" s="53" t="s">
        <v>333</v>
      </c>
      <c r="T52" s="32" t="s">
        <v>63</v>
      </c>
      <c r="U52" s="58" t="s">
        <v>58</v>
      </c>
      <c r="V52" s="32" t="s">
        <v>130</v>
      </c>
      <c r="W52" s="52" t="s">
        <v>72</v>
      </c>
      <c r="X52" s="38"/>
      <c r="Y52" s="26" t="s">
        <v>52</v>
      </c>
      <c r="Z52" s="81" t="s">
        <v>55</v>
      </c>
      <c r="AA52" s="82"/>
      <c r="AB52" s="83"/>
      <c r="AC52" s="83"/>
      <c r="AD52" s="83"/>
    </row>
    <row r="53" ht="30" customHeight="1" spans="1:30">
      <c r="A53" s="38">
        <v>50</v>
      </c>
      <c r="B53" s="38" t="s">
        <v>334</v>
      </c>
      <c r="C53" s="38" t="s">
        <v>41</v>
      </c>
      <c r="D53" s="39" t="s">
        <v>335</v>
      </c>
      <c r="E53" s="40" t="s">
        <v>336</v>
      </c>
      <c r="F53" s="40"/>
      <c r="G53" s="41" t="s">
        <v>650</v>
      </c>
      <c r="H53" s="32" t="s">
        <v>58</v>
      </c>
      <c r="I53" s="51">
        <v>1988.05</v>
      </c>
      <c r="J53" s="32" t="s">
        <v>46</v>
      </c>
      <c r="K53" s="52" t="s">
        <v>337</v>
      </c>
      <c r="L53" s="48"/>
      <c r="M53" s="49">
        <v>82.4</v>
      </c>
      <c r="N53" s="49">
        <v>82.4</v>
      </c>
      <c r="O53" s="53" t="s">
        <v>338</v>
      </c>
      <c r="P53" s="32">
        <f ca="1" t="shared" ref="P53:P77" si="1">YEAR(TODAY())-MID(O53,7,4)</f>
        <v>32</v>
      </c>
      <c r="Q53" s="43">
        <v>211</v>
      </c>
      <c r="R53" s="16"/>
      <c r="S53" s="53" t="s">
        <v>339</v>
      </c>
      <c r="T53" s="32" t="s">
        <v>340</v>
      </c>
      <c r="U53" s="51" t="s">
        <v>341</v>
      </c>
      <c r="V53" s="32" t="s">
        <v>130</v>
      </c>
      <c r="W53" s="52" t="s">
        <v>342</v>
      </c>
      <c r="X53" s="38" t="s">
        <v>72</v>
      </c>
      <c r="Y53" s="38" t="s">
        <v>52</v>
      </c>
      <c r="Z53" s="88"/>
      <c r="AA53" s="83">
        <v>4</v>
      </c>
      <c r="AB53" s="83"/>
      <c r="AC53" s="83"/>
      <c r="AD53" s="82">
        <v>2</v>
      </c>
    </row>
    <row r="54" ht="30" customHeight="1" spans="1:30">
      <c r="A54" s="38">
        <v>51</v>
      </c>
      <c r="B54" s="38" t="s">
        <v>343</v>
      </c>
      <c r="C54" s="38" t="s">
        <v>97</v>
      </c>
      <c r="D54" s="39" t="s">
        <v>335</v>
      </c>
      <c r="E54" s="40" t="s">
        <v>336</v>
      </c>
      <c r="F54" s="40"/>
      <c r="G54" s="41" t="s">
        <v>650</v>
      </c>
      <c r="H54" s="32" t="s">
        <v>58</v>
      </c>
      <c r="I54" s="58">
        <v>1984.1</v>
      </c>
      <c r="J54" s="32" t="s">
        <v>46</v>
      </c>
      <c r="K54" s="52" t="s">
        <v>344</v>
      </c>
      <c r="L54" s="48"/>
      <c r="M54" s="49">
        <v>81.8</v>
      </c>
      <c r="N54" s="49">
        <v>81.8</v>
      </c>
      <c r="O54" s="53" t="s">
        <v>345</v>
      </c>
      <c r="P54" s="32">
        <f ca="1" t="shared" si="1"/>
        <v>36</v>
      </c>
      <c r="Q54" s="43"/>
      <c r="R54" s="16"/>
      <c r="S54" s="53" t="s">
        <v>346</v>
      </c>
      <c r="T54" s="32" t="s">
        <v>340</v>
      </c>
      <c r="U54" s="58" t="s">
        <v>58</v>
      </c>
      <c r="V54" s="32" t="s">
        <v>130</v>
      </c>
      <c r="W54" s="52" t="s">
        <v>342</v>
      </c>
      <c r="X54" s="38" t="s">
        <v>72</v>
      </c>
      <c r="Y54" s="38"/>
      <c r="Z54" s="88"/>
      <c r="AA54" s="83"/>
      <c r="AB54" s="83"/>
      <c r="AC54" s="83"/>
      <c r="AD54" s="83"/>
    </row>
    <row r="55" ht="30" customHeight="1" spans="1:30">
      <c r="A55" s="26">
        <v>52</v>
      </c>
      <c r="B55" s="26" t="s">
        <v>347</v>
      </c>
      <c r="C55" s="26" t="s">
        <v>41</v>
      </c>
      <c r="D55" s="27" t="s">
        <v>335</v>
      </c>
      <c r="E55" s="28" t="s">
        <v>336</v>
      </c>
      <c r="F55" s="28"/>
      <c r="G55" s="29" t="s">
        <v>650</v>
      </c>
      <c r="H55" s="43" t="s">
        <v>58</v>
      </c>
      <c r="I55" s="51">
        <v>1997.06</v>
      </c>
      <c r="J55" s="32" t="s">
        <v>348</v>
      </c>
      <c r="K55" s="52" t="s">
        <v>349</v>
      </c>
      <c r="L55" s="48">
        <v>79</v>
      </c>
      <c r="M55" s="49">
        <v>78.2</v>
      </c>
      <c r="N55" s="49">
        <v>78.6</v>
      </c>
      <c r="O55" s="53" t="s">
        <v>350</v>
      </c>
      <c r="P55" s="32">
        <f ca="1" t="shared" si="1"/>
        <v>23</v>
      </c>
      <c r="Q55" s="43"/>
      <c r="R55" s="16"/>
      <c r="S55" s="53" t="s">
        <v>351</v>
      </c>
      <c r="T55" s="32" t="s">
        <v>340</v>
      </c>
      <c r="U55" s="51" t="s">
        <v>58</v>
      </c>
      <c r="V55" s="32" t="s">
        <v>130</v>
      </c>
      <c r="W55" s="52" t="s">
        <v>342</v>
      </c>
      <c r="X55" s="38"/>
      <c r="Y55" s="26"/>
      <c r="Z55" s="81" t="s">
        <v>55</v>
      </c>
      <c r="AA55" s="82"/>
      <c r="AB55" s="83"/>
      <c r="AC55" s="83"/>
      <c r="AD55" s="83"/>
    </row>
    <row r="56" ht="30" customHeight="1" spans="1:30">
      <c r="A56" s="26">
        <v>53</v>
      </c>
      <c r="B56" s="26" t="s">
        <v>352</v>
      </c>
      <c r="C56" s="26" t="s">
        <v>41</v>
      </c>
      <c r="D56" s="27" t="s">
        <v>335</v>
      </c>
      <c r="E56" s="28" t="s">
        <v>353</v>
      </c>
      <c r="F56" s="28"/>
      <c r="G56" s="29" t="s">
        <v>650</v>
      </c>
      <c r="H56" s="32" t="s">
        <v>80</v>
      </c>
      <c r="I56" s="51">
        <v>1989.09</v>
      </c>
      <c r="J56" s="32" t="s">
        <v>354</v>
      </c>
      <c r="K56" s="52" t="s">
        <v>355</v>
      </c>
      <c r="L56" s="48">
        <v>79</v>
      </c>
      <c r="M56" s="49">
        <v>83.4</v>
      </c>
      <c r="N56" s="49">
        <v>81.2</v>
      </c>
      <c r="O56" s="53" t="s">
        <v>356</v>
      </c>
      <c r="P56" s="32">
        <f ca="1" t="shared" si="1"/>
        <v>31</v>
      </c>
      <c r="Q56" s="43"/>
      <c r="R56" s="16"/>
      <c r="S56" s="53" t="s">
        <v>357</v>
      </c>
      <c r="T56" s="32" t="s">
        <v>358</v>
      </c>
      <c r="U56" s="51" t="s">
        <v>80</v>
      </c>
      <c r="V56" s="32" t="s">
        <v>130</v>
      </c>
      <c r="W56" s="52" t="s">
        <v>342</v>
      </c>
      <c r="X56" s="38"/>
      <c r="Y56" s="26"/>
      <c r="Z56" s="81" t="s">
        <v>55</v>
      </c>
      <c r="AA56" s="82"/>
      <c r="AB56" s="83"/>
      <c r="AC56" s="83"/>
      <c r="AD56" s="83"/>
    </row>
    <row r="57" ht="30" customHeight="1" spans="1:30">
      <c r="A57" s="26">
        <v>54</v>
      </c>
      <c r="B57" s="26" t="s">
        <v>359</v>
      </c>
      <c r="C57" s="26" t="s">
        <v>97</v>
      </c>
      <c r="D57" s="27" t="s">
        <v>335</v>
      </c>
      <c r="E57" s="28" t="s">
        <v>353</v>
      </c>
      <c r="F57" s="28"/>
      <c r="G57" s="29" t="s">
        <v>650</v>
      </c>
      <c r="H57" s="32" t="s">
        <v>83</v>
      </c>
      <c r="I57" s="51">
        <v>1997.11</v>
      </c>
      <c r="J57" s="32" t="s">
        <v>59</v>
      </c>
      <c r="K57" s="52" t="s">
        <v>360</v>
      </c>
      <c r="L57" s="48">
        <v>81.5</v>
      </c>
      <c r="M57" s="49">
        <v>79.3</v>
      </c>
      <c r="N57" s="49">
        <v>80.4</v>
      </c>
      <c r="O57" s="53" t="s">
        <v>361</v>
      </c>
      <c r="P57" s="32">
        <f ca="1" t="shared" si="1"/>
        <v>23</v>
      </c>
      <c r="Q57" s="43"/>
      <c r="R57" s="16"/>
      <c r="S57" s="53" t="s">
        <v>362</v>
      </c>
      <c r="T57" s="32" t="s">
        <v>363</v>
      </c>
      <c r="U57" s="51" t="s">
        <v>83</v>
      </c>
      <c r="V57" s="32" t="s">
        <v>130</v>
      </c>
      <c r="W57" s="52" t="s">
        <v>342</v>
      </c>
      <c r="X57" s="38"/>
      <c r="Y57" s="26"/>
      <c r="Z57" s="81" t="s">
        <v>55</v>
      </c>
      <c r="AA57" s="82"/>
      <c r="AB57" s="83"/>
      <c r="AC57" s="83"/>
      <c r="AD57" s="83"/>
    </row>
    <row r="58" ht="30" customHeight="1" spans="1:30">
      <c r="A58" s="26">
        <v>55</v>
      </c>
      <c r="B58" s="26" t="s">
        <v>364</v>
      </c>
      <c r="C58" s="26" t="s">
        <v>41</v>
      </c>
      <c r="D58" s="27" t="s">
        <v>335</v>
      </c>
      <c r="E58" s="28" t="s">
        <v>353</v>
      </c>
      <c r="F58" s="28"/>
      <c r="G58" s="29" t="s">
        <v>650</v>
      </c>
      <c r="H58" s="43" t="s">
        <v>80</v>
      </c>
      <c r="I58" s="51">
        <v>1992.12</v>
      </c>
      <c r="J58" s="43" t="s">
        <v>59</v>
      </c>
      <c r="K58" s="52" t="s">
        <v>365</v>
      </c>
      <c r="L58" s="48">
        <v>78.25</v>
      </c>
      <c r="M58" s="49">
        <v>77.8</v>
      </c>
      <c r="N58" s="49">
        <v>78.025</v>
      </c>
      <c r="O58" s="103" t="s">
        <v>366</v>
      </c>
      <c r="P58" s="32">
        <f ca="1" t="shared" si="1"/>
        <v>28</v>
      </c>
      <c r="Q58" s="32"/>
      <c r="R58" s="16"/>
      <c r="S58" s="53" t="s">
        <v>367</v>
      </c>
      <c r="T58" s="32" t="s">
        <v>340</v>
      </c>
      <c r="U58" s="51" t="s">
        <v>368</v>
      </c>
      <c r="V58" s="32" t="s">
        <v>130</v>
      </c>
      <c r="W58" s="52" t="s">
        <v>342</v>
      </c>
      <c r="X58" s="38"/>
      <c r="Y58" s="26" t="s">
        <v>52</v>
      </c>
      <c r="Z58" s="81" t="s">
        <v>55</v>
      </c>
      <c r="AA58" s="82"/>
      <c r="AB58" s="83"/>
      <c r="AC58" s="83"/>
      <c r="AD58" s="83"/>
    </row>
    <row r="59" ht="30" customHeight="1" spans="1:30">
      <c r="A59" s="26">
        <v>56</v>
      </c>
      <c r="B59" s="26" t="s">
        <v>369</v>
      </c>
      <c r="C59" s="26" t="s">
        <v>41</v>
      </c>
      <c r="D59" s="27" t="s">
        <v>370</v>
      </c>
      <c r="E59" s="28" t="s">
        <v>371</v>
      </c>
      <c r="F59" s="28"/>
      <c r="G59" s="29" t="s">
        <v>650</v>
      </c>
      <c r="H59" s="32" t="s">
        <v>58</v>
      </c>
      <c r="I59" s="51">
        <v>1984.09</v>
      </c>
      <c r="J59" s="32" t="s">
        <v>46</v>
      </c>
      <c r="K59" s="52" t="s">
        <v>372</v>
      </c>
      <c r="L59" s="48"/>
      <c r="M59" s="49">
        <v>79.76</v>
      </c>
      <c r="N59" s="49">
        <v>79.76</v>
      </c>
      <c r="O59" s="53" t="s">
        <v>373</v>
      </c>
      <c r="P59" s="32">
        <f ca="1" t="shared" si="1"/>
        <v>36</v>
      </c>
      <c r="Q59" s="43">
        <v>985</v>
      </c>
      <c r="R59" s="16"/>
      <c r="S59" s="53" t="s">
        <v>374</v>
      </c>
      <c r="T59" s="32" t="s">
        <v>375</v>
      </c>
      <c r="U59" s="51" t="s">
        <v>58</v>
      </c>
      <c r="V59" s="32" t="s">
        <v>130</v>
      </c>
      <c r="W59" s="52" t="s">
        <v>342</v>
      </c>
      <c r="X59" s="38" t="s">
        <v>72</v>
      </c>
      <c r="Y59" s="26"/>
      <c r="Z59" s="81" t="s">
        <v>55</v>
      </c>
      <c r="AA59" s="82">
        <v>4</v>
      </c>
      <c r="AB59" s="83"/>
      <c r="AC59" s="83"/>
      <c r="AD59" s="82">
        <v>0</v>
      </c>
    </row>
    <row r="60" ht="30" customHeight="1" spans="1:30">
      <c r="A60" s="26">
        <v>57</v>
      </c>
      <c r="B60" s="26" t="s">
        <v>376</v>
      </c>
      <c r="C60" s="26" t="s">
        <v>97</v>
      </c>
      <c r="D60" s="27" t="s">
        <v>370</v>
      </c>
      <c r="E60" s="28" t="s">
        <v>371</v>
      </c>
      <c r="F60" s="28"/>
      <c r="G60" s="29" t="s">
        <v>650</v>
      </c>
      <c r="H60" s="32" t="s">
        <v>58</v>
      </c>
      <c r="I60" s="51">
        <v>1994.02</v>
      </c>
      <c r="J60" s="32" t="s">
        <v>59</v>
      </c>
      <c r="K60" s="52" t="s">
        <v>377</v>
      </c>
      <c r="L60" s="48">
        <v>77.5</v>
      </c>
      <c r="M60" s="49">
        <v>77.7</v>
      </c>
      <c r="N60" s="49">
        <v>77.6</v>
      </c>
      <c r="O60" s="53" t="s">
        <v>378</v>
      </c>
      <c r="P60" s="32">
        <f ca="1" t="shared" si="1"/>
        <v>26</v>
      </c>
      <c r="Q60" s="43"/>
      <c r="R60" s="16"/>
      <c r="S60" s="53" t="s">
        <v>379</v>
      </c>
      <c r="T60" s="32" t="s">
        <v>375</v>
      </c>
      <c r="U60" s="51" t="s">
        <v>58</v>
      </c>
      <c r="V60" s="32" t="s">
        <v>130</v>
      </c>
      <c r="W60" s="52" t="s">
        <v>342</v>
      </c>
      <c r="X60" s="38"/>
      <c r="Y60" s="26"/>
      <c r="Z60" s="81" t="s">
        <v>55</v>
      </c>
      <c r="AA60" s="82"/>
      <c r="AB60" s="83"/>
      <c r="AC60" s="83"/>
      <c r="AD60" s="83"/>
    </row>
    <row r="61" ht="30" customHeight="1" spans="1:30">
      <c r="A61" s="26">
        <v>58</v>
      </c>
      <c r="B61" s="26" t="s">
        <v>380</v>
      </c>
      <c r="C61" s="26" t="s">
        <v>97</v>
      </c>
      <c r="D61" s="27" t="s">
        <v>370</v>
      </c>
      <c r="E61" s="28" t="s">
        <v>371</v>
      </c>
      <c r="F61" s="28"/>
      <c r="G61" s="29" t="s">
        <v>650</v>
      </c>
      <c r="H61" s="32" t="s">
        <v>80</v>
      </c>
      <c r="I61" s="51">
        <v>1993.11</v>
      </c>
      <c r="J61" s="32" t="s">
        <v>59</v>
      </c>
      <c r="K61" s="52" t="s">
        <v>381</v>
      </c>
      <c r="L61" s="48">
        <v>72</v>
      </c>
      <c r="M61" s="49">
        <v>81.5</v>
      </c>
      <c r="N61" s="49">
        <v>76.75</v>
      </c>
      <c r="O61" s="53" t="s">
        <v>382</v>
      </c>
      <c r="P61" s="32">
        <f ca="1" t="shared" si="1"/>
        <v>27</v>
      </c>
      <c r="Q61" s="43"/>
      <c r="R61" s="16"/>
      <c r="S61" s="53" t="s">
        <v>383</v>
      </c>
      <c r="T61" s="32" t="s">
        <v>384</v>
      </c>
      <c r="U61" s="51" t="s">
        <v>259</v>
      </c>
      <c r="V61" s="32" t="s">
        <v>130</v>
      </c>
      <c r="W61" s="52" t="s">
        <v>342</v>
      </c>
      <c r="X61" s="38"/>
      <c r="Y61" s="26"/>
      <c r="Z61" s="81" t="s">
        <v>55</v>
      </c>
      <c r="AA61" s="82"/>
      <c r="AB61" s="83"/>
      <c r="AC61" s="83"/>
      <c r="AD61" s="83"/>
    </row>
    <row r="62" ht="30" customHeight="1" spans="1:30">
      <c r="A62" s="26">
        <v>59</v>
      </c>
      <c r="B62" s="26" t="s">
        <v>385</v>
      </c>
      <c r="C62" s="26" t="s">
        <v>97</v>
      </c>
      <c r="D62" s="27" t="s">
        <v>370</v>
      </c>
      <c r="E62" s="28" t="s">
        <v>371</v>
      </c>
      <c r="F62" s="28"/>
      <c r="G62" s="29" t="s">
        <v>650</v>
      </c>
      <c r="H62" s="32" t="s">
        <v>58</v>
      </c>
      <c r="I62" s="51">
        <v>1991.01</v>
      </c>
      <c r="J62" s="32" t="s">
        <v>59</v>
      </c>
      <c r="K62" s="52" t="s">
        <v>386</v>
      </c>
      <c r="L62" s="48">
        <v>74.75</v>
      </c>
      <c r="M62" s="49">
        <v>77.2</v>
      </c>
      <c r="N62" s="49">
        <v>75.975</v>
      </c>
      <c r="O62" s="53" t="s">
        <v>387</v>
      </c>
      <c r="P62" s="32">
        <f ca="1" t="shared" si="1"/>
        <v>29</v>
      </c>
      <c r="Q62" s="43">
        <v>211</v>
      </c>
      <c r="R62" s="16"/>
      <c r="S62" s="53" t="s">
        <v>388</v>
      </c>
      <c r="T62" s="32" t="s">
        <v>375</v>
      </c>
      <c r="U62" s="51" t="s">
        <v>58</v>
      </c>
      <c r="V62" s="32" t="s">
        <v>130</v>
      </c>
      <c r="W62" s="52" t="s">
        <v>342</v>
      </c>
      <c r="X62" s="38"/>
      <c r="Y62" s="26"/>
      <c r="Z62" s="81" t="s">
        <v>55</v>
      </c>
      <c r="AA62" s="82"/>
      <c r="AB62" s="83"/>
      <c r="AC62" s="83"/>
      <c r="AD62" s="83"/>
    </row>
    <row r="63" ht="30" customHeight="1" spans="1:30">
      <c r="A63" s="38">
        <v>60</v>
      </c>
      <c r="B63" s="38" t="s">
        <v>389</v>
      </c>
      <c r="C63" s="38" t="s">
        <v>41</v>
      </c>
      <c r="D63" s="40" t="s">
        <v>390</v>
      </c>
      <c r="E63" s="40" t="s">
        <v>390</v>
      </c>
      <c r="F63" s="40"/>
      <c r="G63" s="41" t="s">
        <v>650</v>
      </c>
      <c r="H63" s="32" t="s">
        <v>80</v>
      </c>
      <c r="I63" s="51">
        <v>1987.07</v>
      </c>
      <c r="J63" s="32" t="s">
        <v>354</v>
      </c>
      <c r="K63" s="52" t="s">
        <v>391</v>
      </c>
      <c r="L63" s="48">
        <v>78.5</v>
      </c>
      <c r="M63" s="49">
        <v>80.4</v>
      </c>
      <c r="N63" s="49">
        <v>79.45</v>
      </c>
      <c r="O63" s="53" t="s">
        <v>392</v>
      </c>
      <c r="P63" s="32">
        <f ca="1" t="shared" si="1"/>
        <v>33</v>
      </c>
      <c r="Q63" s="43"/>
      <c r="R63" s="16"/>
      <c r="S63" s="53" t="s">
        <v>393</v>
      </c>
      <c r="T63" s="80" t="s">
        <v>394</v>
      </c>
      <c r="U63" s="51" t="s">
        <v>80</v>
      </c>
      <c r="V63" s="43" t="s">
        <v>130</v>
      </c>
      <c r="W63" s="52" t="s">
        <v>395</v>
      </c>
      <c r="X63" s="38"/>
      <c r="Y63" s="38"/>
      <c r="Z63" s="88"/>
      <c r="AA63" s="83">
        <v>0</v>
      </c>
      <c r="AB63" s="83"/>
      <c r="AC63" s="83">
        <v>2</v>
      </c>
      <c r="AD63" s="83">
        <v>6</v>
      </c>
    </row>
    <row r="64" ht="30" customHeight="1" spans="1:30">
      <c r="A64" s="38">
        <v>61</v>
      </c>
      <c r="B64" s="38" t="s">
        <v>396</v>
      </c>
      <c r="C64" s="38" t="s">
        <v>97</v>
      </c>
      <c r="D64" s="40" t="s">
        <v>390</v>
      </c>
      <c r="E64" s="40" t="s">
        <v>390</v>
      </c>
      <c r="F64" s="40"/>
      <c r="G64" s="41" t="s">
        <v>650</v>
      </c>
      <c r="H64" s="32" t="s">
        <v>295</v>
      </c>
      <c r="I64" s="51">
        <v>1994.08</v>
      </c>
      <c r="J64" s="32" t="s">
        <v>59</v>
      </c>
      <c r="K64" s="52" t="s">
        <v>397</v>
      </c>
      <c r="L64" s="48">
        <v>77.5</v>
      </c>
      <c r="M64" s="49">
        <v>79.88</v>
      </c>
      <c r="N64" s="49">
        <v>78.69</v>
      </c>
      <c r="O64" s="53" t="s">
        <v>398</v>
      </c>
      <c r="P64" s="32">
        <f ca="1" t="shared" si="1"/>
        <v>26</v>
      </c>
      <c r="Q64" s="43"/>
      <c r="R64" s="16"/>
      <c r="S64" s="53" t="s">
        <v>399</v>
      </c>
      <c r="T64" s="43" t="s">
        <v>400</v>
      </c>
      <c r="U64" s="51" t="s">
        <v>401</v>
      </c>
      <c r="V64" s="43" t="s">
        <v>130</v>
      </c>
      <c r="W64" s="52" t="s">
        <v>402</v>
      </c>
      <c r="X64" s="38"/>
      <c r="Y64" s="38"/>
      <c r="Z64" s="88"/>
      <c r="AA64" s="83"/>
      <c r="AB64" s="83"/>
      <c r="AC64" s="83"/>
      <c r="AD64" s="83"/>
    </row>
    <row r="65" ht="30" customHeight="1" spans="1:30">
      <c r="A65" s="38">
        <v>62</v>
      </c>
      <c r="B65" s="38" t="s">
        <v>403</v>
      </c>
      <c r="C65" s="38" t="s">
        <v>41</v>
      </c>
      <c r="D65" s="40" t="s">
        <v>390</v>
      </c>
      <c r="E65" s="40" t="s">
        <v>390</v>
      </c>
      <c r="F65" s="40"/>
      <c r="G65" s="41" t="s">
        <v>650</v>
      </c>
      <c r="H65" s="32" t="s">
        <v>226</v>
      </c>
      <c r="I65" s="51">
        <v>1995.07</v>
      </c>
      <c r="J65" s="32" t="s">
        <v>59</v>
      </c>
      <c r="K65" s="52" t="s">
        <v>404</v>
      </c>
      <c r="L65" s="48">
        <v>76.25</v>
      </c>
      <c r="M65" s="49">
        <v>80.2</v>
      </c>
      <c r="N65" s="49">
        <v>78.225</v>
      </c>
      <c r="O65" s="53" t="s">
        <v>405</v>
      </c>
      <c r="P65" s="32">
        <f ca="1" t="shared" si="1"/>
        <v>25</v>
      </c>
      <c r="Q65" s="43"/>
      <c r="R65" s="16"/>
      <c r="S65" s="53" t="s">
        <v>406</v>
      </c>
      <c r="T65" s="32" t="s">
        <v>407</v>
      </c>
      <c r="U65" s="51" t="s">
        <v>153</v>
      </c>
      <c r="V65" s="43" t="s">
        <v>130</v>
      </c>
      <c r="W65" s="52" t="s">
        <v>408</v>
      </c>
      <c r="X65" s="38"/>
      <c r="Y65" s="38"/>
      <c r="Z65" s="88"/>
      <c r="AA65" s="83"/>
      <c r="AB65" s="83"/>
      <c r="AC65" s="83"/>
      <c r="AD65" s="83"/>
    </row>
    <row r="66" ht="30" customHeight="1" spans="1:30">
      <c r="A66" s="38">
        <v>63</v>
      </c>
      <c r="B66" s="38" t="s">
        <v>409</v>
      </c>
      <c r="C66" s="38" t="s">
        <v>41</v>
      </c>
      <c r="D66" s="40" t="s">
        <v>390</v>
      </c>
      <c r="E66" s="40" t="s">
        <v>390</v>
      </c>
      <c r="F66" s="40"/>
      <c r="G66" s="41" t="s">
        <v>650</v>
      </c>
      <c r="H66" s="32" t="s">
        <v>228</v>
      </c>
      <c r="I66" s="51">
        <v>1989.07</v>
      </c>
      <c r="J66" s="32" t="s">
        <v>59</v>
      </c>
      <c r="K66" s="52" t="s">
        <v>410</v>
      </c>
      <c r="L66" s="48">
        <v>76</v>
      </c>
      <c r="M66" s="49">
        <v>79.74</v>
      </c>
      <c r="N66" s="49">
        <v>77.87</v>
      </c>
      <c r="O66" s="53" t="s">
        <v>411</v>
      </c>
      <c r="P66" s="32">
        <f ca="1" t="shared" si="1"/>
        <v>31</v>
      </c>
      <c r="Q66" s="43"/>
      <c r="R66" s="16"/>
      <c r="S66" s="53" t="s">
        <v>412</v>
      </c>
      <c r="T66" s="80" t="s">
        <v>413</v>
      </c>
      <c r="U66" s="51" t="s">
        <v>228</v>
      </c>
      <c r="V66" s="43" t="s">
        <v>130</v>
      </c>
      <c r="W66" s="52" t="s">
        <v>414</v>
      </c>
      <c r="X66" s="38"/>
      <c r="Y66" s="38"/>
      <c r="Z66" s="88"/>
      <c r="AA66" s="83"/>
      <c r="AB66" s="83"/>
      <c r="AC66" s="83"/>
      <c r="AD66" s="83"/>
    </row>
    <row r="67" ht="30" customHeight="1" spans="1:30">
      <c r="A67" s="38">
        <v>64</v>
      </c>
      <c r="B67" s="38" t="s">
        <v>415</v>
      </c>
      <c r="C67" s="38" t="s">
        <v>41</v>
      </c>
      <c r="D67" s="40" t="s">
        <v>390</v>
      </c>
      <c r="E67" s="40" t="s">
        <v>390</v>
      </c>
      <c r="F67" s="40"/>
      <c r="G67" s="41" t="s">
        <v>650</v>
      </c>
      <c r="H67" s="32" t="s">
        <v>416</v>
      </c>
      <c r="I67" s="51">
        <v>1987.09</v>
      </c>
      <c r="J67" s="43" t="s">
        <v>46</v>
      </c>
      <c r="K67" s="52" t="s">
        <v>417</v>
      </c>
      <c r="L67" s="48"/>
      <c r="M67" s="49">
        <v>77.58</v>
      </c>
      <c r="N67" s="49">
        <v>77.58</v>
      </c>
      <c r="O67" s="53" t="s">
        <v>418</v>
      </c>
      <c r="P67" s="32">
        <f ca="1" t="shared" si="1"/>
        <v>33</v>
      </c>
      <c r="Q67" s="32"/>
      <c r="R67" s="16"/>
      <c r="S67" s="53" t="s">
        <v>419</v>
      </c>
      <c r="T67" s="43" t="s">
        <v>420</v>
      </c>
      <c r="U67" s="51" t="s">
        <v>416</v>
      </c>
      <c r="V67" s="43" t="s">
        <v>421</v>
      </c>
      <c r="W67" s="52" t="s">
        <v>422</v>
      </c>
      <c r="X67" s="38" t="s">
        <v>72</v>
      </c>
      <c r="Y67" s="38"/>
      <c r="Z67" s="88"/>
      <c r="AA67" s="83"/>
      <c r="AB67" s="83"/>
      <c r="AC67" s="83"/>
      <c r="AD67" s="83"/>
    </row>
    <row r="68" ht="30" customHeight="1" spans="1:30">
      <c r="A68" s="38">
        <v>65</v>
      </c>
      <c r="B68" s="38" t="s">
        <v>423</v>
      </c>
      <c r="C68" s="38" t="s">
        <v>41</v>
      </c>
      <c r="D68" s="40" t="s">
        <v>390</v>
      </c>
      <c r="E68" s="40" t="s">
        <v>390</v>
      </c>
      <c r="F68" s="40"/>
      <c r="G68" s="41" t="s">
        <v>650</v>
      </c>
      <c r="H68" s="43" t="s">
        <v>424</v>
      </c>
      <c r="I68" s="51">
        <v>1997.06</v>
      </c>
      <c r="J68" s="43" t="s">
        <v>59</v>
      </c>
      <c r="K68" s="52" t="s">
        <v>425</v>
      </c>
      <c r="L68" s="48">
        <v>74.75</v>
      </c>
      <c r="M68" s="49">
        <v>80.34</v>
      </c>
      <c r="N68" s="49">
        <v>77.545</v>
      </c>
      <c r="O68" s="53" t="s">
        <v>426</v>
      </c>
      <c r="P68" s="32">
        <f ca="1" t="shared" si="1"/>
        <v>23</v>
      </c>
      <c r="Q68" s="32"/>
      <c r="R68" s="16"/>
      <c r="S68" s="53" t="s">
        <v>427</v>
      </c>
      <c r="T68" s="43" t="s">
        <v>420</v>
      </c>
      <c r="U68" s="51" t="s">
        <v>424</v>
      </c>
      <c r="V68" s="43" t="s">
        <v>130</v>
      </c>
      <c r="W68" s="52" t="s">
        <v>428</v>
      </c>
      <c r="X68" s="38"/>
      <c r="Y68" s="38" t="s">
        <v>52</v>
      </c>
      <c r="Z68" s="88"/>
      <c r="AA68" s="83"/>
      <c r="AB68" s="83" t="s">
        <v>252</v>
      </c>
      <c r="AC68" s="83"/>
      <c r="AD68" s="83"/>
    </row>
    <row r="69" ht="30" customHeight="1" spans="1:30">
      <c r="A69" s="38">
        <v>66</v>
      </c>
      <c r="B69" s="38" t="s">
        <v>429</v>
      </c>
      <c r="C69" s="38" t="s">
        <v>41</v>
      </c>
      <c r="D69" s="40" t="s">
        <v>390</v>
      </c>
      <c r="E69" s="40" t="s">
        <v>390</v>
      </c>
      <c r="F69" s="40"/>
      <c r="G69" s="41" t="s">
        <v>650</v>
      </c>
      <c r="H69" s="32" t="s">
        <v>226</v>
      </c>
      <c r="I69" s="43">
        <v>1996.08</v>
      </c>
      <c r="J69" s="43" t="s">
        <v>59</v>
      </c>
      <c r="K69" s="52" t="s">
        <v>430</v>
      </c>
      <c r="L69" s="48">
        <v>74.5</v>
      </c>
      <c r="M69" s="49">
        <v>79.3</v>
      </c>
      <c r="N69" s="49">
        <v>76.9</v>
      </c>
      <c r="O69" s="53" t="s">
        <v>431</v>
      </c>
      <c r="P69" s="32">
        <f ca="1" t="shared" si="1"/>
        <v>24</v>
      </c>
      <c r="Q69" s="43"/>
      <c r="R69" s="16"/>
      <c r="S69" s="53" t="s">
        <v>432</v>
      </c>
      <c r="T69" s="43" t="s">
        <v>420</v>
      </c>
      <c r="U69" s="51" t="s">
        <v>433</v>
      </c>
      <c r="V69" s="43" t="s">
        <v>130</v>
      </c>
      <c r="W69" s="52" t="s">
        <v>434</v>
      </c>
      <c r="X69" s="38"/>
      <c r="Y69" s="38" t="s">
        <v>52</v>
      </c>
      <c r="Z69" s="88"/>
      <c r="AA69" s="83"/>
      <c r="AB69" s="83" t="s">
        <v>252</v>
      </c>
      <c r="AC69" s="83"/>
      <c r="AD69" s="83"/>
    </row>
    <row r="70" ht="30" customHeight="1" spans="1:30">
      <c r="A70" s="38">
        <v>67</v>
      </c>
      <c r="B70" s="38" t="s">
        <v>435</v>
      </c>
      <c r="C70" s="38" t="s">
        <v>97</v>
      </c>
      <c r="D70" s="40" t="s">
        <v>390</v>
      </c>
      <c r="E70" s="40" t="s">
        <v>390</v>
      </c>
      <c r="F70" s="40"/>
      <c r="G70" s="41" t="s">
        <v>650</v>
      </c>
      <c r="H70" s="32" t="s">
        <v>436</v>
      </c>
      <c r="I70" s="43">
        <v>1991.02</v>
      </c>
      <c r="J70" s="43" t="s">
        <v>46</v>
      </c>
      <c r="K70" s="53" t="s">
        <v>437</v>
      </c>
      <c r="L70" s="48"/>
      <c r="M70" s="49">
        <v>76.8</v>
      </c>
      <c r="N70" s="49">
        <v>76.8</v>
      </c>
      <c r="O70" s="53" t="s">
        <v>438</v>
      </c>
      <c r="P70" s="32">
        <f ca="1" t="shared" si="1"/>
        <v>29</v>
      </c>
      <c r="Q70" s="43"/>
      <c r="R70" s="16"/>
      <c r="S70" s="53" t="s">
        <v>439</v>
      </c>
      <c r="T70" s="43" t="s">
        <v>400</v>
      </c>
      <c r="U70" s="43" t="s">
        <v>80</v>
      </c>
      <c r="V70" s="43" t="s">
        <v>130</v>
      </c>
      <c r="W70" s="52" t="s">
        <v>440</v>
      </c>
      <c r="X70" s="38" t="s">
        <v>52</v>
      </c>
      <c r="Y70" s="38"/>
      <c r="Z70" s="88"/>
      <c r="AA70" s="83"/>
      <c r="AB70" s="83"/>
      <c r="AC70" s="83"/>
      <c r="AD70" s="83"/>
    </row>
    <row r="71" ht="30" customHeight="1" spans="1:30">
      <c r="A71" s="38">
        <v>68</v>
      </c>
      <c r="B71" s="38" t="s">
        <v>441</v>
      </c>
      <c r="C71" s="38" t="s">
        <v>41</v>
      </c>
      <c r="D71" s="39" t="s">
        <v>442</v>
      </c>
      <c r="E71" s="40" t="s">
        <v>443</v>
      </c>
      <c r="F71" s="40"/>
      <c r="G71" s="41" t="s">
        <v>650</v>
      </c>
      <c r="H71" s="32" t="s">
        <v>80</v>
      </c>
      <c r="I71" s="51">
        <v>1991.11</v>
      </c>
      <c r="J71" s="32" t="s">
        <v>59</v>
      </c>
      <c r="K71" s="52" t="s">
        <v>444</v>
      </c>
      <c r="L71" s="48">
        <v>78.75</v>
      </c>
      <c r="M71" s="49">
        <v>83</v>
      </c>
      <c r="N71" s="49">
        <v>80.875</v>
      </c>
      <c r="O71" s="53" t="s">
        <v>445</v>
      </c>
      <c r="P71" s="32">
        <f ca="1" t="shared" si="1"/>
        <v>29</v>
      </c>
      <c r="Q71" s="43"/>
      <c r="R71" s="16"/>
      <c r="S71" s="53" t="s">
        <v>446</v>
      </c>
      <c r="T71" s="80" t="s">
        <v>447</v>
      </c>
      <c r="U71" s="96" t="s">
        <v>51</v>
      </c>
      <c r="V71" s="32" t="s">
        <v>130</v>
      </c>
      <c r="W71" s="80" t="s">
        <v>448</v>
      </c>
      <c r="X71" s="38"/>
      <c r="Y71" s="38"/>
      <c r="Z71" s="88"/>
      <c r="AA71" s="83">
        <v>3</v>
      </c>
      <c r="AB71" s="83"/>
      <c r="AC71" s="83">
        <v>1</v>
      </c>
      <c r="AD71" s="83">
        <v>3</v>
      </c>
    </row>
    <row r="72" ht="30" customHeight="1" spans="1:30">
      <c r="A72" s="38">
        <v>69</v>
      </c>
      <c r="B72" s="38" t="s">
        <v>449</v>
      </c>
      <c r="C72" s="38" t="s">
        <v>97</v>
      </c>
      <c r="D72" s="39" t="s">
        <v>442</v>
      </c>
      <c r="E72" s="40" t="s">
        <v>443</v>
      </c>
      <c r="F72" s="40"/>
      <c r="G72" s="41" t="s">
        <v>650</v>
      </c>
      <c r="H72" s="32" t="s">
        <v>80</v>
      </c>
      <c r="I72" s="51">
        <v>1991.06</v>
      </c>
      <c r="J72" s="32" t="s">
        <v>59</v>
      </c>
      <c r="K72" s="52" t="s">
        <v>450</v>
      </c>
      <c r="L72" s="48">
        <v>77.75</v>
      </c>
      <c r="M72" s="49">
        <v>83.6</v>
      </c>
      <c r="N72" s="49">
        <v>80.675</v>
      </c>
      <c r="O72" s="53" t="s">
        <v>451</v>
      </c>
      <c r="P72" s="32">
        <f ca="1" t="shared" si="1"/>
        <v>29</v>
      </c>
      <c r="Q72" s="43"/>
      <c r="R72" s="16"/>
      <c r="S72" s="53" t="s">
        <v>452</v>
      </c>
      <c r="T72" s="80" t="s">
        <v>453</v>
      </c>
      <c r="U72" s="79" t="s">
        <v>454</v>
      </c>
      <c r="V72" s="32" t="s">
        <v>130</v>
      </c>
      <c r="W72" s="52" t="s">
        <v>72</v>
      </c>
      <c r="X72" s="38"/>
      <c r="Y72" s="38" t="s">
        <v>52</v>
      </c>
      <c r="Z72" s="88"/>
      <c r="AA72" s="83"/>
      <c r="AB72" s="83" t="s">
        <v>252</v>
      </c>
      <c r="AC72" s="83"/>
      <c r="AD72" s="83"/>
    </row>
    <row r="73" ht="30" customHeight="1" spans="1:30">
      <c r="A73" s="26">
        <v>70</v>
      </c>
      <c r="B73" s="26" t="s">
        <v>455</v>
      </c>
      <c r="C73" s="26" t="s">
        <v>97</v>
      </c>
      <c r="D73" s="27" t="s">
        <v>442</v>
      </c>
      <c r="E73" s="28" t="s">
        <v>456</v>
      </c>
      <c r="F73" s="28"/>
      <c r="G73" s="29" t="s">
        <v>650</v>
      </c>
      <c r="H73" s="32" t="s">
        <v>58</v>
      </c>
      <c r="I73" s="51">
        <v>1989.02</v>
      </c>
      <c r="J73" s="32" t="s">
        <v>59</v>
      </c>
      <c r="K73" s="52" t="s">
        <v>457</v>
      </c>
      <c r="L73" s="48">
        <v>85</v>
      </c>
      <c r="M73" s="49">
        <v>86.4</v>
      </c>
      <c r="N73" s="49">
        <v>85.7</v>
      </c>
      <c r="O73" s="53" t="s">
        <v>458</v>
      </c>
      <c r="P73" s="32">
        <f ca="1" t="shared" si="1"/>
        <v>31</v>
      </c>
      <c r="Q73" s="43"/>
      <c r="R73" s="16"/>
      <c r="S73" s="53" t="s">
        <v>459</v>
      </c>
      <c r="T73" s="80" t="s">
        <v>460</v>
      </c>
      <c r="U73" s="8" t="s">
        <v>461</v>
      </c>
      <c r="V73" s="43" t="s">
        <v>130</v>
      </c>
      <c r="W73" s="97" t="s">
        <v>462</v>
      </c>
      <c r="X73" s="38"/>
      <c r="Y73" s="26"/>
      <c r="Z73" s="81" t="s">
        <v>55</v>
      </c>
      <c r="AA73" s="82"/>
      <c r="AB73" s="83"/>
      <c r="AC73" s="83"/>
      <c r="AD73" s="83"/>
    </row>
    <row r="74" ht="30" customHeight="1" spans="1:30">
      <c r="A74" s="26">
        <v>71</v>
      </c>
      <c r="B74" s="26" t="s">
        <v>463</v>
      </c>
      <c r="C74" s="26" t="s">
        <v>41</v>
      </c>
      <c r="D74" s="27" t="s">
        <v>442</v>
      </c>
      <c r="E74" s="28" t="s">
        <v>456</v>
      </c>
      <c r="F74" s="28"/>
      <c r="G74" s="29" t="s">
        <v>650</v>
      </c>
      <c r="H74" s="32" t="s">
        <v>80</v>
      </c>
      <c r="I74" s="51">
        <v>1987.09</v>
      </c>
      <c r="J74" s="32" t="s">
        <v>46</v>
      </c>
      <c r="K74" s="52" t="s">
        <v>464</v>
      </c>
      <c r="L74" s="48"/>
      <c r="M74" s="49">
        <v>83.6</v>
      </c>
      <c r="N74" s="49">
        <v>83.6</v>
      </c>
      <c r="O74" s="53" t="s">
        <v>465</v>
      </c>
      <c r="P74" s="32">
        <f ca="1" t="shared" si="1"/>
        <v>33</v>
      </c>
      <c r="Q74" s="43">
        <v>211</v>
      </c>
      <c r="R74" s="16"/>
      <c r="S74" s="53" t="s">
        <v>466</v>
      </c>
      <c r="T74" s="80" t="s">
        <v>467</v>
      </c>
      <c r="U74" s="51" t="s">
        <v>80</v>
      </c>
      <c r="V74" s="32" t="s">
        <v>130</v>
      </c>
      <c r="W74" s="52" t="s">
        <v>72</v>
      </c>
      <c r="X74" s="38" t="s">
        <v>72</v>
      </c>
      <c r="Y74" s="26" t="s">
        <v>52</v>
      </c>
      <c r="Z74" s="81" t="s">
        <v>55</v>
      </c>
      <c r="AA74" s="82"/>
      <c r="AB74" s="83"/>
      <c r="AC74" s="83"/>
      <c r="AD74" s="83"/>
    </row>
    <row r="75" ht="30" customHeight="1" spans="1:30">
      <c r="A75" s="38">
        <v>72</v>
      </c>
      <c r="B75" s="38" t="s">
        <v>468</v>
      </c>
      <c r="C75" s="38" t="s">
        <v>41</v>
      </c>
      <c r="D75" s="39" t="s">
        <v>442</v>
      </c>
      <c r="E75" s="40" t="s">
        <v>456</v>
      </c>
      <c r="F75" s="40"/>
      <c r="G75" s="41" t="s">
        <v>650</v>
      </c>
      <c r="H75" s="32" t="s">
        <v>169</v>
      </c>
      <c r="I75" s="51">
        <v>1994.07</v>
      </c>
      <c r="J75" s="32" t="s">
        <v>59</v>
      </c>
      <c r="K75" s="52" t="s">
        <v>469</v>
      </c>
      <c r="L75" s="48">
        <v>80</v>
      </c>
      <c r="M75" s="49">
        <v>80.6</v>
      </c>
      <c r="N75" s="49">
        <v>80.3</v>
      </c>
      <c r="O75" s="53" t="s">
        <v>470</v>
      </c>
      <c r="P75" s="32">
        <f ca="1" t="shared" si="1"/>
        <v>26</v>
      </c>
      <c r="Q75" s="43"/>
      <c r="R75" s="16"/>
      <c r="S75" s="53" t="s">
        <v>471</v>
      </c>
      <c r="T75" s="80" t="s">
        <v>472</v>
      </c>
      <c r="U75" s="98" t="s">
        <v>51</v>
      </c>
      <c r="V75" s="32" t="s">
        <v>130</v>
      </c>
      <c r="W75" s="80" t="s">
        <v>473</v>
      </c>
      <c r="X75" s="38"/>
      <c r="Y75" s="38" t="s">
        <v>52</v>
      </c>
      <c r="Z75" s="88"/>
      <c r="AA75" s="83"/>
      <c r="AB75" s="83"/>
      <c r="AC75" s="83"/>
      <c r="AD75" s="83"/>
    </row>
    <row r="76" ht="30" customHeight="1" spans="1:30">
      <c r="A76" s="26">
        <v>73</v>
      </c>
      <c r="B76" s="26" t="s">
        <v>474</v>
      </c>
      <c r="C76" s="26" t="s">
        <v>97</v>
      </c>
      <c r="D76" s="27" t="s">
        <v>442</v>
      </c>
      <c r="E76" s="28" t="s">
        <v>475</v>
      </c>
      <c r="F76" s="28"/>
      <c r="G76" s="29" t="s">
        <v>650</v>
      </c>
      <c r="H76" s="32" t="s">
        <v>476</v>
      </c>
      <c r="I76" s="51">
        <v>1990.01</v>
      </c>
      <c r="J76" s="32" t="s">
        <v>46</v>
      </c>
      <c r="K76" s="52" t="s">
        <v>477</v>
      </c>
      <c r="L76" s="94"/>
      <c r="M76" s="49">
        <v>79.8</v>
      </c>
      <c r="N76" s="49">
        <v>79.8</v>
      </c>
      <c r="O76" s="53" t="s">
        <v>478</v>
      </c>
      <c r="P76" s="32">
        <f ca="1" t="shared" si="1"/>
        <v>30</v>
      </c>
      <c r="Q76" s="43">
        <v>985</v>
      </c>
      <c r="R76" s="16"/>
      <c r="S76" s="53" t="s">
        <v>479</v>
      </c>
      <c r="T76" s="80" t="s">
        <v>480</v>
      </c>
      <c r="U76" s="51" t="s">
        <v>481</v>
      </c>
      <c r="V76" s="32" t="s">
        <v>52</v>
      </c>
      <c r="W76" s="80" t="s">
        <v>482</v>
      </c>
      <c r="X76" s="38" t="s">
        <v>72</v>
      </c>
      <c r="Y76" s="26"/>
      <c r="Z76" s="81" t="s">
        <v>55</v>
      </c>
      <c r="AA76" s="82"/>
      <c r="AB76" s="83"/>
      <c r="AC76" s="83"/>
      <c r="AD76" s="83"/>
    </row>
    <row r="77" ht="30" customHeight="1" spans="1:30">
      <c r="A77" s="38">
        <v>74</v>
      </c>
      <c r="B77" s="38" t="s">
        <v>483</v>
      </c>
      <c r="C77" s="38" t="s">
        <v>97</v>
      </c>
      <c r="D77" s="39" t="s">
        <v>442</v>
      </c>
      <c r="E77" s="40" t="s">
        <v>475</v>
      </c>
      <c r="F77" s="40"/>
      <c r="G77" s="41" t="s">
        <v>650</v>
      </c>
      <c r="H77" s="32" t="s">
        <v>484</v>
      </c>
      <c r="I77" s="51">
        <v>1990.08</v>
      </c>
      <c r="J77" s="32" t="s">
        <v>59</v>
      </c>
      <c r="K77" s="52" t="s">
        <v>485</v>
      </c>
      <c r="L77" s="48">
        <v>80</v>
      </c>
      <c r="M77" s="49">
        <v>73.8</v>
      </c>
      <c r="N77" s="49">
        <v>76.9</v>
      </c>
      <c r="O77" s="53" t="s">
        <v>486</v>
      </c>
      <c r="P77" s="32">
        <f ca="1" t="shared" si="1"/>
        <v>30</v>
      </c>
      <c r="Q77" s="43"/>
      <c r="R77" s="16"/>
      <c r="S77" s="53" t="s">
        <v>487</v>
      </c>
      <c r="T77" s="80" t="s">
        <v>488</v>
      </c>
      <c r="U77" s="96" t="s">
        <v>489</v>
      </c>
      <c r="V77" s="32" t="s">
        <v>130</v>
      </c>
      <c r="W77" s="80" t="s">
        <v>490</v>
      </c>
      <c r="X77" s="38"/>
      <c r="Y77" s="38" t="s">
        <v>52</v>
      </c>
      <c r="Z77" s="88"/>
      <c r="AA77" s="83"/>
      <c r="AB77" s="83"/>
      <c r="AC77" s="83"/>
      <c r="AD77" s="83"/>
    </row>
    <row r="78" ht="30" customHeight="1" spans="1:30">
      <c r="A78" s="38">
        <v>75</v>
      </c>
      <c r="B78" s="38" t="s">
        <v>491</v>
      </c>
      <c r="C78" s="38" t="s">
        <v>41</v>
      </c>
      <c r="D78" s="39" t="s">
        <v>492</v>
      </c>
      <c r="E78" s="40" t="s">
        <v>493</v>
      </c>
      <c r="F78" s="40"/>
      <c r="G78" s="41" t="s">
        <v>651</v>
      </c>
      <c r="H78" s="32" t="s">
        <v>58</v>
      </c>
      <c r="I78" s="51">
        <v>1997.07</v>
      </c>
      <c r="J78" s="32" t="s">
        <v>59</v>
      </c>
      <c r="K78" s="52" t="s">
        <v>185</v>
      </c>
      <c r="L78" s="48">
        <v>78.5</v>
      </c>
      <c r="M78" s="49">
        <v>81.8</v>
      </c>
      <c r="N78" s="49">
        <v>80.15</v>
      </c>
      <c r="O78" s="53"/>
      <c r="P78" s="32"/>
      <c r="Q78" s="43"/>
      <c r="R78" s="16"/>
      <c r="S78" s="53"/>
      <c r="T78" s="32" t="s">
        <v>63</v>
      </c>
      <c r="U78" s="51" t="s">
        <v>58</v>
      </c>
      <c r="V78" s="32" t="s">
        <v>130</v>
      </c>
      <c r="W78" s="52" t="s">
        <v>72</v>
      </c>
      <c r="X78" s="38"/>
      <c r="Y78" s="38"/>
      <c r="Z78" s="88"/>
      <c r="AA78" s="83">
        <v>0</v>
      </c>
      <c r="AB78" s="83"/>
      <c r="AC78" s="83"/>
      <c r="AD78" s="83">
        <v>2</v>
      </c>
    </row>
    <row r="79" ht="30" customHeight="1" spans="1:30">
      <c r="A79" s="38">
        <v>76</v>
      </c>
      <c r="B79" s="38" t="s">
        <v>494</v>
      </c>
      <c r="C79" s="38" t="s">
        <v>41</v>
      </c>
      <c r="D79" s="39" t="s">
        <v>492</v>
      </c>
      <c r="E79" s="40" t="s">
        <v>493</v>
      </c>
      <c r="F79" s="40"/>
      <c r="G79" s="41" t="s">
        <v>651</v>
      </c>
      <c r="H79" s="32" t="s">
        <v>80</v>
      </c>
      <c r="I79" s="58">
        <v>1997.1</v>
      </c>
      <c r="J79" s="32" t="s">
        <v>59</v>
      </c>
      <c r="K79" s="52" t="s">
        <v>495</v>
      </c>
      <c r="L79" s="48">
        <v>75.75</v>
      </c>
      <c r="M79" s="48">
        <v>81</v>
      </c>
      <c r="N79" s="48">
        <v>78.375</v>
      </c>
      <c r="O79" s="53" t="s">
        <v>496</v>
      </c>
      <c r="P79" s="32">
        <f ca="1" t="shared" ref="P79:P103" si="2">YEAR(TODAY())-MID(O79,7,4)</f>
        <v>23</v>
      </c>
      <c r="Q79" s="43"/>
      <c r="R79" s="16" t="s">
        <v>324</v>
      </c>
      <c r="S79" s="53" t="s">
        <v>497</v>
      </c>
      <c r="T79" s="32" t="s">
        <v>63</v>
      </c>
      <c r="U79" s="58" t="s">
        <v>498</v>
      </c>
      <c r="V79" s="32" t="s">
        <v>130</v>
      </c>
      <c r="W79" s="52" t="s">
        <v>72</v>
      </c>
      <c r="X79" s="38"/>
      <c r="Y79" s="38"/>
      <c r="Z79" s="88"/>
      <c r="AA79" s="83"/>
      <c r="AB79" s="83"/>
      <c r="AC79" s="83"/>
      <c r="AD79" s="83"/>
    </row>
    <row r="80" ht="30" customHeight="1" spans="1:30">
      <c r="A80" s="26">
        <v>77</v>
      </c>
      <c r="B80" s="26" t="s">
        <v>499</v>
      </c>
      <c r="C80" s="26" t="s">
        <v>97</v>
      </c>
      <c r="D80" s="27" t="s">
        <v>500</v>
      </c>
      <c r="E80" s="28" t="s">
        <v>501</v>
      </c>
      <c r="F80" s="28"/>
      <c r="G80" s="29" t="s">
        <v>650</v>
      </c>
      <c r="H80" s="32" t="s">
        <v>226</v>
      </c>
      <c r="I80" s="51">
        <v>1992.09</v>
      </c>
      <c r="J80" s="32" t="s">
        <v>46</v>
      </c>
      <c r="K80" s="52" t="s">
        <v>502</v>
      </c>
      <c r="L80" s="48"/>
      <c r="M80" s="48">
        <v>82.6</v>
      </c>
      <c r="N80" s="48">
        <v>82.6</v>
      </c>
      <c r="O80" s="53" t="s">
        <v>503</v>
      </c>
      <c r="P80" s="32">
        <f ca="1" t="shared" si="2"/>
        <v>28</v>
      </c>
      <c r="Q80" s="43">
        <v>211</v>
      </c>
      <c r="R80" s="16"/>
      <c r="S80" s="53" t="s">
        <v>504</v>
      </c>
      <c r="T80" s="32" t="s">
        <v>63</v>
      </c>
      <c r="U80" s="51" t="s">
        <v>505</v>
      </c>
      <c r="V80" s="32" t="s">
        <v>130</v>
      </c>
      <c r="W80" s="52" t="s">
        <v>506</v>
      </c>
      <c r="X80" s="38" t="s">
        <v>52</v>
      </c>
      <c r="Y80" s="26"/>
      <c r="Z80" s="81" t="s">
        <v>55</v>
      </c>
      <c r="AA80" s="82">
        <v>5</v>
      </c>
      <c r="AB80" s="83"/>
      <c r="AC80" s="83"/>
      <c r="AD80" s="82">
        <v>0</v>
      </c>
    </row>
    <row r="81" ht="30" customHeight="1" spans="1:30">
      <c r="A81" s="26">
        <v>78</v>
      </c>
      <c r="B81" s="26" t="s">
        <v>507</v>
      </c>
      <c r="C81" s="26" t="s">
        <v>41</v>
      </c>
      <c r="D81" s="27" t="s">
        <v>500</v>
      </c>
      <c r="E81" s="28" t="s">
        <v>501</v>
      </c>
      <c r="F81" s="28"/>
      <c r="G81" s="29" t="s">
        <v>650</v>
      </c>
      <c r="H81" s="32" t="s">
        <v>58</v>
      </c>
      <c r="I81" s="51">
        <v>1993.08</v>
      </c>
      <c r="J81" s="32" t="s">
        <v>59</v>
      </c>
      <c r="K81" s="52" t="s">
        <v>508</v>
      </c>
      <c r="L81" s="48">
        <v>78</v>
      </c>
      <c r="M81" s="49">
        <v>83.2</v>
      </c>
      <c r="N81" s="49">
        <v>80.6</v>
      </c>
      <c r="O81" s="53" t="s">
        <v>509</v>
      </c>
      <c r="P81" s="32">
        <f ca="1" t="shared" si="2"/>
        <v>27</v>
      </c>
      <c r="Q81" s="43"/>
      <c r="R81" s="16"/>
      <c r="S81" s="53" t="s">
        <v>510</v>
      </c>
      <c r="T81" s="32" t="s">
        <v>63</v>
      </c>
      <c r="U81" s="51" t="s">
        <v>511</v>
      </c>
      <c r="V81" s="32" t="s">
        <v>130</v>
      </c>
      <c r="W81" s="52" t="s">
        <v>512</v>
      </c>
      <c r="X81" s="38"/>
      <c r="Y81" s="26" t="s">
        <v>52</v>
      </c>
      <c r="Z81" s="81" t="s">
        <v>55</v>
      </c>
      <c r="AA81" s="82"/>
      <c r="AB81" s="83"/>
      <c r="AC81" s="83"/>
      <c r="AD81" s="83"/>
    </row>
    <row r="82" ht="30" customHeight="1" spans="1:30">
      <c r="A82" s="26">
        <v>79</v>
      </c>
      <c r="B82" s="26" t="s">
        <v>513</v>
      </c>
      <c r="C82" s="26" t="s">
        <v>97</v>
      </c>
      <c r="D82" s="27" t="s">
        <v>500</v>
      </c>
      <c r="E82" s="28" t="s">
        <v>501</v>
      </c>
      <c r="F82" s="28"/>
      <c r="G82" s="29" t="s">
        <v>650</v>
      </c>
      <c r="H82" s="32" t="s">
        <v>514</v>
      </c>
      <c r="I82" s="51">
        <v>1991.06</v>
      </c>
      <c r="J82" s="32" t="s">
        <v>59</v>
      </c>
      <c r="K82" s="52" t="s">
        <v>515</v>
      </c>
      <c r="L82" s="48">
        <v>80</v>
      </c>
      <c r="M82" s="49">
        <v>81</v>
      </c>
      <c r="N82" s="49">
        <v>80.5</v>
      </c>
      <c r="O82" s="53" t="s">
        <v>516</v>
      </c>
      <c r="P82" s="32">
        <f ca="1" t="shared" si="2"/>
        <v>29</v>
      </c>
      <c r="Q82" s="43"/>
      <c r="R82" s="16"/>
      <c r="S82" s="53" t="s">
        <v>517</v>
      </c>
      <c r="T82" s="32" t="s">
        <v>63</v>
      </c>
      <c r="U82" s="51" t="s">
        <v>518</v>
      </c>
      <c r="V82" s="32" t="s">
        <v>130</v>
      </c>
      <c r="W82" s="52" t="s">
        <v>512</v>
      </c>
      <c r="X82" s="38"/>
      <c r="Y82" s="26"/>
      <c r="Z82" s="81" t="s">
        <v>55</v>
      </c>
      <c r="AA82" s="82"/>
      <c r="AB82" s="83"/>
      <c r="AC82" s="83"/>
      <c r="AD82" s="83"/>
    </row>
    <row r="83" ht="30" customHeight="1" spans="1:30">
      <c r="A83" s="26">
        <v>80</v>
      </c>
      <c r="B83" s="26" t="s">
        <v>519</v>
      </c>
      <c r="C83" s="26" t="s">
        <v>97</v>
      </c>
      <c r="D83" s="27" t="s">
        <v>500</v>
      </c>
      <c r="E83" s="28" t="s">
        <v>501</v>
      </c>
      <c r="F83" s="28"/>
      <c r="G83" s="29" t="s">
        <v>650</v>
      </c>
      <c r="H83" s="32" t="s">
        <v>83</v>
      </c>
      <c r="I83" s="51">
        <v>1994.03</v>
      </c>
      <c r="J83" s="32" t="s">
        <v>59</v>
      </c>
      <c r="K83" s="52" t="s">
        <v>520</v>
      </c>
      <c r="L83" s="48">
        <v>75</v>
      </c>
      <c r="M83" s="49">
        <v>82.2</v>
      </c>
      <c r="N83" s="49">
        <v>78.6</v>
      </c>
      <c r="O83" s="53" t="s">
        <v>521</v>
      </c>
      <c r="P83" s="32">
        <f ca="1" t="shared" si="2"/>
        <v>26</v>
      </c>
      <c r="Q83" s="43"/>
      <c r="R83" s="16"/>
      <c r="S83" s="53" t="s">
        <v>522</v>
      </c>
      <c r="T83" s="32" t="s">
        <v>63</v>
      </c>
      <c r="U83" s="51" t="s">
        <v>523</v>
      </c>
      <c r="V83" s="32" t="s">
        <v>130</v>
      </c>
      <c r="W83" s="52" t="s">
        <v>524</v>
      </c>
      <c r="X83" s="38"/>
      <c r="Y83" s="26"/>
      <c r="Z83" s="81" t="s">
        <v>55</v>
      </c>
      <c r="AA83" s="82"/>
      <c r="AB83" s="83"/>
      <c r="AC83" s="83"/>
      <c r="AD83" s="83"/>
    </row>
    <row r="84" ht="30" customHeight="1" spans="1:30">
      <c r="A84" s="26">
        <v>81</v>
      </c>
      <c r="B84" s="26" t="s">
        <v>525</v>
      </c>
      <c r="C84" s="26" t="s">
        <v>97</v>
      </c>
      <c r="D84" s="27" t="s">
        <v>500</v>
      </c>
      <c r="E84" s="28" t="s">
        <v>501</v>
      </c>
      <c r="F84" s="28"/>
      <c r="G84" s="29" t="s">
        <v>650</v>
      </c>
      <c r="H84" s="43" t="s">
        <v>169</v>
      </c>
      <c r="I84" s="51">
        <v>1991.02</v>
      </c>
      <c r="J84" s="32" t="s">
        <v>59</v>
      </c>
      <c r="K84" s="52" t="s">
        <v>526</v>
      </c>
      <c r="L84" s="48">
        <v>73.5</v>
      </c>
      <c r="M84" s="49">
        <v>83</v>
      </c>
      <c r="N84" s="49">
        <v>78.25</v>
      </c>
      <c r="O84" s="53" t="s">
        <v>527</v>
      </c>
      <c r="P84" s="32">
        <f ca="1" t="shared" si="2"/>
        <v>29</v>
      </c>
      <c r="Q84" s="43"/>
      <c r="R84" s="16"/>
      <c r="S84" s="53" t="s">
        <v>528</v>
      </c>
      <c r="T84" s="32" t="s">
        <v>63</v>
      </c>
      <c r="U84" s="51" t="s">
        <v>529</v>
      </c>
      <c r="V84" s="32" t="s">
        <v>130</v>
      </c>
      <c r="W84" s="52" t="s">
        <v>512</v>
      </c>
      <c r="X84" s="38"/>
      <c r="Y84" s="26"/>
      <c r="Z84" s="81" t="s">
        <v>55</v>
      </c>
      <c r="AA84" s="82"/>
      <c r="AB84" s="83"/>
      <c r="AC84" s="83"/>
      <c r="AD84" s="83"/>
    </row>
    <row r="85" ht="30" customHeight="1" spans="1:30">
      <c r="A85" s="38">
        <v>82</v>
      </c>
      <c r="B85" s="38" t="s">
        <v>530</v>
      </c>
      <c r="C85" s="38" t="s">
        <v>41</v>
      </c>
      <c r="D85" s="39" t="s">
        <v>531</v>
      </c>
      <c r="E85" s="40" t="s">
        <v>532</v>
      </c>
      <c r="F85" s="40"/>
      <c r="G85" s="41" t="s">
        <v>650</v>
      </c>
      <c r="H85" s="32" t="s">
        <v>104</v>
      </c>
      <c r="I85" s="51">
        <v>1996.01</v>
      </c>
      <c r="J85" s="32" t="s">
        <v>59</v>
      </c>
      <c r="K85" s="52" t="s">
        <v>533</v>
      </c>
      <c r="L85" s="48">
        <v>81.25</v>
      </c>
      <c r="M85" s="49">
        <v>80.4</v>
      </c>
      <c r="N85" s="49">
        <v>80.825</v>
      </c>
      <c r="O85" s="53" t="s">
        <v>534</v>
      </c>
      <c r="P85" s="32">
        <f ca="1" t="shared" si="2"/>
        <v>24</v>
      </c>
      <c r="Q85" s="43"/>
      <c r="R85" s="16"/>
      <c r="S85" s="53" t="s">
        <v>535</v>
      </c>
      <c r="T85" s="32" t="s">
        <v>400</v>
      </c>
      <c r="U85" s="51" t="s">
        <v>104</v>
      </c>
      <c r="V85" s="32" t="s">
        <v>536</v>
      </c>
      <c r="W85" s="52" t="s">
        <v>72</v>
      </c>
      <c r="X85" s="38"/>
      <c r="Y85" s="38"/>
      <c r="Z85" s="88"/>
      <c r="AA85" s="83">
        <v>0</v>
      </c>
      <c r="AB85" s="83"/>
      <c r="AC85" s="83"/>
      <c r="AD85" s="83">
        <v>2</v>
      </c>
    </row>
    <row r="86" ht="30" customHeight="1" spans="1:30">
      <c r="A86" s="38">
        <v>83</v>
      </c>
      <c r="B86" s="38" t="s">
        <v>537</v>
      </c>
      <c r="C86" s="38" t="s">
        <v>97</v>
      </c>
      <c r="D86" s="39" t="s">
        <v>531</v>
      </c>
      <c r="E86" s="40" t="s">
        <v>532</v>
      </c>
      <c r="F86" s="40"/>
      <c r="G86" s="41" t="s">
        <v>650</v>
      </c>
      <c r="H86" s="43" t="s">
        <v>538</v>
      </c>
      <c r="I86" s="51">
        <v>1996.05</v>
      </c>
      <c r="J86" s="32" t="s">
        <v>59</v>
      </c>
      <c r="K86" s="52" t="s">
        <v>539</v>
      </c>
      <c r="L86" s="48">
        <v>82.5</v>
      </c>
      <c r="M86" s="49">
        <v>77.8</v>
      </c>
      <c r="N86" s="49">
        <v>80.15</v>
      </c>
      <c r="O86" s="53" t="s">
        <v>540</v>
      </c>
      <c r="P86" s="32">
        <f ca="1" t="shared" si="2"/>
        <v>24</v>
      </c>
      <c r="Q86" s="43"/>
      <c r="R86" s="16"/>
      <c r="S86" s="53" t="s">
        <v>541</v>
      </c>
      <c r="T86" s="32" t="s">
        <v>400</v>
      </c>
      <c r="U86" s="51" t="s">
        <v>538</v>
      </c>
      <c r="V86" s="32" t="s">
        <v>536</v>
      </c>
      <c r="W86" s="52" t="s">
        <v>72</v>
      </c>
      <c r="X86" s="38"/>
      <c r="Y86" s="38"/>
      <c r="Z86" s="88"/>
      <c r="AA86" s="83"/>
      <c r="AB86" s="83"/>
      <c r="AC86" s="83"/>
      <c r="AD86" s="83"/>
    </row>
    <row r="87" ht="30" customHeight="1" spans="1:30">
      <c r="A87" s="38">
        <v>84</v>
      </c>
      <c r="B87" s="38" t="s">
        <v>542</v>
      </c>
      <c r="C87" s="38" t="s">
        <v>41</v>
      </c>
      <c r="D87" s="39" t="s">
        <v>543</v>
      </c>
      <c r="E87" s="40" t="s">
        <v>544</v>
      </c>
      <c r="F87" s="40"/>
      <c r="G87" s="41" t="s">
        <v>653</v>
      </c>
      <c r="H87" s="32" t="s">
        <v>58</v>
      </c>
      <c r="I87" s="58">
        <v>1994.1</v>
      </c>
      <c r="J87" s="32" t="s">
        <v>46</v>
      </c>
      <c r="K87" s="52" t="s">
        <v>545</v>
      </c>
      <c r="L87" s="48"/>
      <c r="M87" s="49">
        <v>81.2</v>
      </c>
      <c r="N87" s="49">
        <v>81.2</v>
      </c>
      <c r="O87" s="53" t="s">
        <v>546</v>
      </c>
      <c r="P87" s="32">
        <f ca="1" t="shared" si="2"/>
        <v>36</v>
      </c>
      <c r="Q87" s="43">
        <v>211</v>
      </c>
      <c r="R87" s="16"/>
      <c r="S87" s="53" t="s">
        <v>547</v>
      </c>
      <c r="T87" s="32" t="s">
        <v>63</v>
      </c>
      <c r="U87" s="32" t="s">
        <v>548</v>
      </c>
      <c r="V87" s="32" t="s">
        <v>52</v>
      </c>
      <c r="W87" s="47" t="s">
        <v>72</v>
      </c>
      <c r="X87" s="38" t="s">
        <v>72</v>
      </c>
      <c r="Y87" s="38"/>
      <c r="Z87" s="88"/>
      <c r="AA87" s="83">
        <v>0</v>
      </c>
      <c r="AB87" s="83"/>
      <c r="AC87" s="83"/>
      <c r="AD87" s="83">
        <v>2</v>
      </c>
    </row>
    <row r="88" ht="30" customHeight="1" spans="1:30">
      <c r="A88" s="38">
        <v>85</v>
      </c>
      <c r="B88" s="38" t="s">
        <v>549</v>
      </c>
      <c r="C88" s="38" t="s">
        <v>41</v>
      </c>
      <c r="D88" s="39" t="s">
        <v>543</v>
      </c>
      <c r="E88" s="40" t="s">
        <v>544</v>
      </c>
      <c r="F88" s="40"/>
      <c r="G88" s="41" t="s">
        <v>653</v>
      </c>
      <c r="H88" s="32" t="s">
        <v>58</v>
      </c>
      <c r="I88" s="43">
        <v>1995.02</v>
      </c>
      <c r="J88" s="43" t="s">
        <v>59</v>
      </c>
      <c r="K88" s="53" t="s">
        <v>550</v>
      </c>
      <c r="L88" s="48">
        <v>77.5</v>
      </c>
      <c r="M88" s="49">
        <v>76.8</v>
      </c>
      <c r="N88" s="49">
        <v>77.15</v>
      </c>
      <c r="O88" s="53" t="s">
        <v>551</v>
      </c>
      <c r="P88" s="32">
        <f ca="1" t="shared" si="2"/>
        <v>26</v>
      </c>
      <c r="Q88" s="43"/>
      <c r="R88" s="16"/>
      <c r="S88" s="53" t="s">
        <v>552</v>
      </c>
      <c r="T88" s="32" t="s">
        <v>63</v>
      </c>
      <c r="U88" s="32" t="s">
        <v>553</v>
      </c>
      <c r="V88" s="32" t="s">
        <v>52</v>
      </c>
      <c r="W88" s="47" t="s">
        <v>72</v>
      </c>
      <c r="X88" s="38"/>
      <c r="Y88" s="38"/>
      <c r="Z88" s="88"/>
      <c r="AA88" s="83"/>
      <c r="AB88" s="83"/>
      <c r="AC88" s="83"/>
      <c r="AD88" s="83"/>
    </row>
    <row r="89" ht="30" customHeight="1" spans="1:30">
      <c r="A89" s="38">
        <v>86</v>
      </c>
      <c r="B89" s="38" t="s">
        <v>554</v>
      </c>
      <c r="C89" s="38" t="s">
        <v>41</v>
      </c>
      <c r="D89" s="39" t="s">
        <v>555</v>
      </c>
      <c r="E89" s="40" t="s">
        <v>556</v>
      </c>
      <c r="F89" s="40"/>
      <c r="G89" s="41" t="s">
        <v>653</v>
      </c>
      <c r="H89" s="32" t="s">
        <v>58</v>
      </c>
      <c r="I89" s="51">
        <v>1996.08</v>
      </c>
      <c r="J89" s="32" t="s">
        <v>59</v>
      </c>
      <c r="K89" s="52" t="s">
        <v>557</v>
      </c>
      <c r="L89" s="48">
        <v>77.5</v>
      </c>
      <c r="M89" s="49">
        <v>82.6</v>
      </c>
      <c r="N89" s="49">
        <v>80.05</v>
      </c>
      <c r="O89" s="53" t="s">
        <v>558</v>
      </c>
      <c r="P89" s="32">
        <f ca="1" t="shared" si="2"/>
        <v>24</v>
      </c>
      <c r="Q89" s="43"/>
      <c r="R89" s="16"/>
      <c r="S89" s="53" t="s">
        <v>559</v>
      </c>
      <c r="T89" s="32" t="s">
        <v>400</v>
      </c>
      <c r="U89" s="51" t="s">
        <v>58</v>
      </c>
      <c r="V89" s="32" t="s">
        <v>130</v>
      </c>
      <c r="W89" s="52" t="s">
        <v>53</v>
      </c>
      <c r="X89" s="38"/>
      <c r="Y89" s="38"/>
      <c r="Z89" s="88"/>
      <c r="AA89" s="83">
        <v>0</v>
      </c>
      <c r="AB89" s="83"/>
      <c r="AC89" s="83">
        <v>1</v>
      </c>
      <c r="AD89" s="83">
        <v>1</v>
      </c>
    </row>
    <row r="90" ht="30" customHeight="1" spans="1:30">
      <c r="A90" s="38">
        <v>87</v>
      </c>
      <c r="B90" s="38" t="s">
        <v>560</v>
      </c>
      <c r="C90" s="38" t="s">
        <v>97</v>
      </c>
      <c r="D90" s="39" t="s">
        <v>555</v>
      </c>
      <c r="E90" s="40" t="s">
        <v>556</v>
      </c>
      <c r="F90" s="40"/>
      <c r="G90" s="41" t="s">
        <v>653</v>
      </c>
      <c r="H90" s="32" t="s">
        <v>58</v>
      </c>
      <c r="I90" s="51">
        <v>1994.11</v>
      </c>
      <c r="J90" s="32" t="s">
        <v>59</v>
      </c>
      <c r="K90" s="52" t="s">
        <v>561</v>
      </c>
      <c r="L90" s="48">
        <v>78</v>
      </c>
      <c r="M90" s="49">
        <v>79</v>
      </c>
      <c r="N90" s="49">
        <v>78.5</v>
      </c>
      <c r="O90" s="53" t="s">
        <v>562</v>
      </c>
      <c r="P90" s="32">
        <f ca="1" t="shared" si="2"/>
        <v>26</v>
      </c>
      <c r="Q90" s="43"/>
      <c r="R90" s="16"/>
      <c r="S90" s="53" t="s">
        <v>563</v>
      </c>
      <c r="T90" s="32" t="s">
        <v>400</v>
      </c>
      <c r="U90" s="51" t="s">
        <v>58</v>
      </c>
      <c r="V90" s="32" t="s">
        <v>130</v>
      </c>
      <c r="W90" s="52" t="s">
        <v>53</v>
      </c>
      <c r="X90" s="38"/>
      <c r="Y90" s="38" t="s">
        <v>52</v>
      </c>
      <c r="Z90" s="88"/>
      <c r="AA90" s="83"/>
      <c r="AB90" s="83" t="s">
        <v>252</v>
      </c>
      <c r="AC90" s="83"/>
      <c r="AD90" s="83"/>
    </row>
    <row r="91" ht="30" customHeight="1" spans="1:30">
      <c r="A91" s="38">
        <v>88</v>
      </c>
      <c r="B91" s="38" t="s">
        <v>564</v>
      </c>
      <c r="C91" s="38" t="s">
        <v>41</v>
      </c>
      <c r="D91" s="39" t="s">
        <v>565</v>
      </c>
      <c r="E91" s="40" t="s">
        <v>566</v>
      </c>
      <c r="F91" s="40"/>
      <c r="G91" s="41" t="s">
        <v>653</v>
      </c>
      <c r="H91" s="32" t="s">
        <v>58</v>
      </c>
      <c r="I91" s="51">
        <v>1997.11</v>
      </c>
      <c r="J91" s="32" t="s">
        <v>59</v>
      </c>
      <c r="K91" s="52" t="s">
        <v>567</v>
      </c>
      <c r="L91" s="48">
        <v>78</v>
      </c>
      <c r="M91" s="49">
        <v>72.4</v>
      </c>
      <c r="N91" s="49">
        <v>75.2</v>
      </c>
      <c r="O91" s="53" t="s">
        <v>568</v>
      </c>
      <c r="P91" s="32">
        <f ca="1" t="shared" si="2"/>
        <v>23</v>
      </c>
      <c r="Q91" s="43"/>
      <c r="R91" s="16"/>
      <c r="S91" s="53" t="s">
        <v>569</v>
      </c>
      <c r="T91" s="32" t="s">
        <v>63</v>
      </c>
      <c r="U91" s="51" t="s">
        <v>58</v>
      </c>
      <c r="V91" s="32" t="s">
        <v>130</v>
      </c>
      <c r="W91" s="32" t="s">
        <v>570</v>
      </c>
      <c r="X91" s="38"/>
      <c r="Y91" s="38"/>
      <c r="Z91" s="88"/>
      <c r="AA91" s="83">
        <v>0</v>
      </c>
      <c r="AB91" s="83"/>
      <c r="AC91" s="83"/>
      <c r="AD91" s="83">
        <v>1</v>
      </c>
    </row>
    <row r="92" ht="30" customHeight="1" spans="1:30">
      <c r="A92" s="38">
        <v>89</v>
      </c>
      <c r="B92" s="38" t="s">
        <v>571</v>
      </c>
      <c r="C92" s="38" t="s">
        <v>41</v>
      </c>
      <c r="D92" s="40" t="s">
        <v>572</v>
      </c>
      <c r="E92" s="40" t="s">
        <v>572</v>
      </c>
      <c r="F92" s="40"/>
      <c r="G92" s="41" t="s">
        <v>653</v>
      </c>
      <c r="H92" s="43" t="s">
        <v>58</v>
      </c>
      <c r="I92" s="51">
        <v>1994.07</v>
      </c>
      <c r="J92" s="43" t="s">
        <v>46</v>
      </c>
      <c r="K92" s="95" t="s">
        <v>573</v>
      </c>
      <c r="L92" s="48"/>
      <c r="M92" s="49">
        <v>81</v>
      </c>
      <c r="N92" s="49">
        <v>81</v>
      </c>
      <c r="O92" s="53" t="s">
        <v>574</v>
      </c>
      <c r="P92" s="32">
        <f ca="1" t="shared" si="2"/>
        <v>26</v>
      </c>
      <c r="Q92" s="32"/>
      <c r="R92" s="16"/>
      <c r="S92" s="53" t="s">
        <v>575</v>
      </c>
      <c r="T92" s="43" t="s">
        <v>576</v>
      </c>
      <c r="U92" s="51" t="s">
        <v>64</v>
      </c>
      <c r="V92" s="43" t="s">
        <v>130</v>
      </c>
      <c r="W92" s="95" t="s">
        <v>577</v>
      </c>
      <c r="X92" s="38" t="s">
        <v>72</v>
      </c>
      <c r="Y92" s="38"/>
      <c r="Z92" s="88"/>
      <c r="AA92" s="83">
        <v>0</v>
      </c>
      <c r="AB92" s="83"/>
      <c r="AC92" s="83"/>
      <c r="AD92" s="83">
        <v>2</v>
      </c>
    </row>
    <row r="93" ht="30" customHeight="1" spans="1:30">
      <c r="A93" s="38">
        <v>90</v>
      </c>
      <c r="B93" s="38" t="s">
        <v>578</v>
      </c>
      <c r="C93" s="38" t="s">
        <v>41</v>
      </c>
      <c r="D93" s="40" t="s">
        <v>572</v>
      </c>
      <c r="E93" s="40" t="s">
        <v>572</v>
      </c>
      <c r="F93" s="40"/>
      <c r="G93" s="41" t="s">
        <v>653</v>
      </c>
      <c r="H93" s="43" t="s">
        <v>259</v>
      </c>
      <c r="I93" s="43">
        <v>1991.02</v>
      </c>
      <c r="J93" s="43" t="s">
        <v>46</v>
      </c>
      <c r="K93" s="52" t="s">
        <v>579</v>
      </c>
      <c r="L93" s="49"/>
      <c r="M93" s="49">
        <v>74.6</v>
      </c>
      <c r="N93" s="49">
        <v>74.6</v>
      </c>
      <c r="O93" s="53" t="s">
        <v>580</v>
      </c>
      <c r="P93" s="32">
        <f ca="1" t="shared" si="2"/>
        <v>29</v>
      </c>
      <c r="Q93" s="43"/>
      <c r="R93" s="16"/>
      <c r="S93" s="53" t="s">
        <v>581</v>
      </c>
      <c r="T93" s="43" t="s">
        <v>582</v>
      </c>
      <c r="U93" s="43" t="s">
        <v>159</v>
      </c>
      <c r="V93" s="43" t="s">
        <v>130</v>
      </c>
      <c r="W93" s="52" t="s">
        <v>583</v>
      </c>
      <c r="X93" s="38" t="s">
        <v>72</v>
      </c>
      <c r="Y93" s="38"/>
      <c r="Z93" s="88"/>
      <c r="AA93" s="83"/>
      <c r="AB93" s="83"/>
      <c r="AC93" s="83"/>
      <c r="AD93" s="83"/>
    </row>
    <row r="94" ht="30" customHeight="1" spans="1:30">
      <c r="A94" s="38">
        <v>91</v>
      </c>
      <c r="B94" s="38" t="s">
        <v>584</v>
      </c>
      <c r="C94" s="38" t="s">
        <v>41</v>
      </c>
      <c r="D94" s="39" t="s">
        <v>585</v>
      </c>
      <c r="E94" s="40" t="s">
        <v>586</v>
      </c>
      <c r="F94" s="40" t="s">
        <v>587</v>
      </c>
      <c r="G94" s="41" t="s">
        <v>652</v>
      </c>
      <c r="H94" s="32" t="s">
        <v>58</v>
      </c>
      <c r="I94" s="51">
        <v>1991.12</v>
      </c>
      <c r="J94" s="32" t="s">
        <v>59</v>
      </c>
      <c r="K94" s="52" t="s">
        <v>588</v>
      </c>
      <c r="L94" s="48">
        <v>89.5</v>
      </c>
      <c r="M94" s="49">
        <v>85.5</v>
      </c>
      <c r="N94" s="49">
        <v>87.5</v>
      </c>
      <c r="O94" s="53" t="s">
        <v>589</v>
      </c>
      <c r="P94" s="32">
        <f ca="1" t="shared" si="2"/>
        <v>29</v>
      </c>
      <c r="Q94" s="43"/>
      <c r="R94" s="16"/>
      <c r="S94" s="53" t="s">
        <v>590</v>
      </c>
      <c r="T94" s="32" t="s">
        <v>58</v>
      </c>
      <c r="U94" s="51" t="s">
        <v>58</v>
      </c>
      <c r="V94" s="32" t="s">
        <v>536</v>
      </c>
      <c r="W94" s="32" t="s">
        <v>72</v>
      </c>
      <c r="X94" s="38"/>
      <c r="Y94" s="38"/>
      <c r="Z94" s="88"/>
      <c r="AA94" s="83">
        <v>3</v>
      </c>
      <c r="AB94" s="83"/>
      <c r="AC94" s="83">
        <v>3</v>
      </c>
      <c r="AD94" s="83">
        <v>4</v>
      </c>
    </row>
    <row r="95" ht="30" customHeight="1" spans="1:30">
      <c r="A95" s="26">
        <v>92</v>
      </c>
      <c r="B95" s="26" t="s">
        <v>591</v>
      </c>
      <c r="C95" s="26" t="s">
        <v>97</v>
      </c>
      <c r="D95" s="27" t="s">
        <v>585</v>
      </c>
      <c r="E95" s="28" t="s">
        <v>586</v>
      </c>
      <c r="F95" s="28" t="s">
        <v>592</v>
      </c>
      <c r="G95" s="29" t="s">
        <v>652</v>
      </c>
      <c r="H95" s="32" t="s">
        <v>259</v>
      </c>
      <c r="I95" s="58">
        <v>1987.1</v>
      </c>
      <c r="J95" s="32" t="s">
        <v>46</v>
      </c>
      <c r="K95" s="52" t="s">
        <v>593</v>
      </c>
      <c r="L95" s="48"/>
      <c r="M95" s="49">
        <v>86.6</v>
      </c>
      <c r="N95" s="49">
        <v>86.6</v>
      </c>
      <c r="O95" s="53" t="s">
        <v>594</v>
      </c>
      <c r="P95" s="32">
        <f ca="1" t="shared" si="2"/>
        <v>33</v>
      </c>
      <c r="Q95" s="43"/>
      <c r="R95" s="16"/>
      <c r="S95" s="53" t="s">
        <v>595</v>
      </c>
      <c r="T95" s="32" t="s">
        <v>596</v>
      </c>
      <c r="U95" s="32" t="s">
        <v>596</v>
      </c>
      <c r="V95" s="32" t="s">
        <v>536</v>
      </c>
      <c r="W95" s="32" t="s">
        <v>72</v>
      </c>
      <c r="X95" s="38" t="s">
        <v>72</v>
      </c>
      <c r="Y95" s="26" t="s">
        <v>52</v>
      </c>
      <c r="Z95" s="81" t="s">
        <v>55</v>
      </c>
      <c r="AA95" s="82"/>
      <c r="AB95" s="83"/>
      <c r="AC95" s="83"/>
      <c r="AD95" s="83"/>
    </row>
    <row r="96" ht="30" customHeight="1" spans="1:30">
      <c r="A96" s="38">
        <v>93</v>
      </c>
      <c r="B96" s="38" t="s">
        <v>597</v>
      </c>
      <c r="C96" s="38" t="s">
        <v>41</v>
      </c>
      <c r="D96" s="39" t="s">
        <v>585</v>
      </c>
      <c r="E96" s="40" t="s">
        <v>586</v>
      </c>
      <c r="F96" s="40" t="s">
        <v>592</v>
      </c>
      <c r="G96" s="41" t="s">
        <v>652</v>
      </c>
      <c r="H96" s="32" t="s">
        <v>80</v>
      </c>
      <c r="I96" s="51">
        <v>1987.11</v>
      </c>
      <c r="J96" s="32" t="s">
        <v>46</v>
      </c>
      <c r="K96" s="52" t="s">
        <v>598</v>
      </c>
      <c r="L96" s="48"/>
      <c r="M96" s="49">
        <v>85.94</v>
      </c>
      <c r="N96" s="49">
        <v>85.94</v>
      </c>
      <c r="O96" s="53" t="s">
        <v>599</v>
      </c>
      <c r="P96" s="32">
        <f ca="1" t="shared" si="2"/>
        <v>33</v>
      </c>
      <c r="Q96" s="43">
        <v>211</v>
      </c>
      <c r="R96" s="16"/>
      <c r="S96" s="53" t="s">
        <v>600</v>
      </c>
      <c r="T96" s="32" t="s">
        <v>601</v>
      </c>
      <c r="U96" s="32" t="s">
        <v>601</v>
      </c>
      <c r="V96" s="32" t="s">
        <v>536</v>
      </c>
      <c r="W96" s="32" t="s">
        <v>72</v>
      </c>
      <c r="X96" s="38" t="s">
        <v>72</v>
      </c>
      <c r="Y96" s="38" t="s">
        <v>52</v>
      </c>
      <c r="Z96" s="88"/>
      <c r="AA96" s="83"/>
      <c r="AB96" s="83" t="s">
        <v>252</v>
      </c>
      <c r="AC96" s="83"/>
      <c r="AD96" s="83"/>
    </row>
    <row r="97" ht="30" customHeight="1" spans="1:30">
      <c r="A97" s="26">
        <v>94</v>
      </c>
      <c r="B97" s="26" t="s">
        <v>602</v>
      </c>
      <c r="C97" s="26" t="s">
        <v>97</v>
      </c>
      <c r="D97" s="27" t="s">
        <v>585</v>
      </c>
      <c r="E97" s="28" t="s">
        <v>586</v>
      </c>
      <c r="F97" s="28" t="s">
        <v>603</v>
      </c>
      <c r="G97" s="29" t="s">
        <v>652</v>
      </c>
      <c r="H97" s="32" t="s">
        <v>80</v>
      </c>
      <c r="I97" s="51">
        <v>1994.11</v>
      </c>
      <c r="J97" s="32" t="s">
        <v>59</v>
      </c>
      <c r="K97" s="52" t="s">
        <v>604</v>
      </c>
      <c r="L97" s="48">
        <v>84.5</v>
      </c>
      <c r="M97" s="49">
        <v>86.56</v>
      </c>
      <c r="N97" s="49">
        <v>85.53</v>
      </c>
      <c r="O97" s="53" t="s">
        <v>605</v>
      </c>
      <c r="P97" s="32">
        <f ca="1" t="shared" si="2"/>
        <v>26</v>
      </c>
      <c r="Q97" s="43"/>
      <c r="R97" s="16"/>
      <c r="S97" s="53" t="s">
        <v>606</v>
      </c>
      <c r="T97" s="32" t="s">
        <v>601</v>
      </c>
      <c r="U97" s="32" t="s">
        <v>601</v>
      </c>
      <c r="V97" s="32" t="s">
        <v>536</v>
      </c>
      <c r="W97" s="32" t="s">
        <v>72</v>
      </c>
      <c r="X97" s="38"/>
      <c r="Y97" s="26"/>
      <c r="Z97" s="81" t="s">
        <v>55</v>
      </c>
      <c r="AA97" s="82"/>
      <c r="AB97" s="83"/>
      <c r="AC97" s="83"/>
      <c r="AD97" s="83"/>
    </row>
    <row r="98" ht="30" customHeight="1" spans="1:30">
      <c r="A98" s="38">
        <v>95</v>
      </c>
      <c r="B98" s="38" t="s">
        <v>607</v>
      </c>
      <c r="C98" s="38" t="s">
        <v>41</v>
      </c>
      <c r="D98" s="39" t="s">
        <v>585</v>
      </c>
      <c r="E98" s="40" t="s">
        <v>586</v>
      </c>
      <c r="F98" s="40" t="s">
        <v>608</v>
      </c>
      <c r="G98" s="41" t="s">
        <v>652</v>
      </c>
      <c r="H98" s="32" t="s">
        <v>80</v>
      </c>
      <c r="I98" s="51">
        <v>1994.01</v>
      </c>
      <c r="J98" s="32" t="s">
        <v>59</v>
      </c>
      <c r="K98" s="52" t="s">
        <v>609</v>
      </c>
      <c r="L98" s="48">
        <v>80.5</v>
      </c>
      <c r="M98" s="49">
        <v>85.96</v>
      </c>
      <c r="N98" s="49">
        <v>83.23</v>
      </c>
      <c r="O98" s="53" t="s">
        <v>610</v>
      </c>
      <c r="P98" s="32">
        <f ca="1" t="shared" si="2"/>
        <v>26</v>
      </c>
      <c r="Q98" s="43"/>
      <c r="R98" s="16"/>
      <c r="S98" s="53" t="s">
        <v>611</v>
      </c>
      <c r="T98" s="32" t="s">
        <v>596</v>
      </c>
      <c r="U98" s="32" t="s">
        <v>596</v>
      </c>
      <c r="V98" s="32" t="s">
        <v>536</v>
      </c>
      <c r="W98" s="32" t="s">
        <v>72</v>
      </c>
      <c r="X98" s="38"/>
      <c r="Y98" s="38" t="s">
        <v>52</v>
      </c>
      <c r="Z98" s="88"/>
      <c r="AA98" s="83"/>
      <c r="AB98" s="83" t="s">
        <v>252</v>
      </c>
      <c r="AC98" s="83"/>
      <c r="AD98" s="83"/>
    </row>
    <row r="99" ht="30" customHeight="1" spans="1:30">
      <c r="A99" s="38">
        <v>96</v>
      </c>
      <c r="B99" s="38" t="s">
        <v>612</v>
      </c>
      <c r="C99" s="38" t="s">
        <v>97</v>
      </c>
      <c r="D99" s="39" t="s">
        <v>585</v>
      </c>
      <c r="E99" s="40" t="s">
        <v>586</v>
      </c>
      <c r="F99" s="40" t="s">
        <v>603</v>
      </c>
      <c r="G99" s="41" t="s">
        <v>652</v>
      </c>
      <c r="H99" s="32" t="s">
        <v>613</v>
      </c>
      <c r="I99" s="51">
        <v>1992.08</v>
      </c>
      <c r="J99" s="32" t="s">
        <v>59</v>
      </c>
      <c r="K99" s="52" t="s">
        <v>614</v>
      </c>
      <c r="L99" s="48">
        <v>78.5</v>
      </c>
      <c r="M99" s="49">
        <v>86.62</v>
      </c>
      <c r="N99" s="49">
        <v>82.56</v>
      </c>
      <c r="O99" s="53" t="s">
        <v>615</v>
      </c>
      <c r="P99" s="32">
        <f ca="1" t="shared" si="2"/>
        <v>28</v>
      </c>
      <c r="Q99" s="43"/>
      <c r="R99" s="16"/>
      <c r="S99" s="53" t="s">
        <v>616</v>
      </c>
      <c r="T99" s="32" t="s">
        <v>617</v>
      </c>
      <c r="U99" s="32" t="s">
        <v>617</v>
      </c>
      <c r="V99" s="32" t="s">
        <v>536</v>
      </c>
      <c r="W99" s="32" t="s">
        <v>72</v>
      </c>
      <c r="X99" s="38"/>
      <c r="Y99" s="38" t="s">
        <v>52</v>
      </c>
      <c r="Z99" s="88"/>
      <c r="AA99" s="83"/>
      <c r="AB99" s="83"/>
      <c r="AC99" s="83"/>
      <c r="AD99" s="83"/>
    </row>
    <row r="100" ht="30" customHeight="1" spans="1:30">
      <c r="A100" s="38">
        <v>97</v>
      </c>
      <c r="B100" s="38" t="s">
        <v>618</v>
      </c>
      <c r="C100" s="38" t="s">
        <v>97</v>
      </c>
      <c r="D100" s="39" t="s">
        <v>585</v>
      </c>
      <c r="E100" s="40" t="s">
        <v>586</v>
      </c>
      <c r="F100" s="40" t="s">
        <v>608</v>
      </c>
      <c r="G100" s="41" t="s">
        <v>652</v>
      </c>
      <c r="H100" s="32" t="s">
        <v>514</v>
      </c>
      <c r="I100" s="58">
        <v>1994.1</v>
      </c>
      <c r="J100" s="32" t="s">
        <v>59</v>
      </c>
      <c r="K100" s="52" t="s">
        <v>619</v>
      </c>
      <c r="L100" s="48">
        <v>79.5</v>
      </c>
      <c r="M100" s="49">
        <v>84.58</v>
      </c>
      <c r="N100" s="49">
        <v>82.04</v>
      </c>
      <c r="O100" s="53" t="s">
        <v>620</v>
      </c>
      <c r="P100" s="32">
        <f ca="1" t="shared" si="2"/>
        <v>26</v>
      </c>
      <c r="Q100" s="43"/>
      <c r="R100" s="16"/>
      <c r="S100" s="53" t="s">
        <v>621</v>
      </c>
      <c r="T100" s="32" t="s">
        <v>622</v>
      </c>
      <c r="U100" s="32" t="s">
        <v>622</v>
      </c>
      <c r="V100" s="32" t="s">
        <v>536</v>
      </c>
      <c r="W100" s="32" t="s">
        <v>72</v>
      </c>
      <c r="X100" s="38"/>
      <c r="Y100" s="38" t="s">
        <v>52</v>
      </c>
      <c r="Z100" s="88"/>
      <c r="AA100" s="83"/>
      <c r="AB100" s="83" t="s">
        <v>252</v>
      </c>
      <c r="AC100" s="83"/>
      <c r="AD100" s="83"/>
    </row>
    <row r="101" ht="30" customHeight="1" spans="1:30">
      <c r="A101" s="38">
        <v>98</v>
      </c>
      <c r="B101" s="38" t="s">
        <v>623</v>
      </c>
      <c r="C101" s="38" t="s">
        <v>97</v>
      </c>
      <c r="D101" s="39" t="s">
        <v>585</v>
      </c>
      <c r="E101" s="40" t="s">
        <v>586</v>
      </c>
      <c r="F101" s="40" t="s">
        <v>608</v>
      </c>
      <c r="G101" s="41" t="s">
        <v>652</v>
      </c>
      <c r="H101" s="32" t="s">
        <v>80</v>
      </c>
      <c r="I101" s="58">
        <v>1990.1</v>
      </c>
      <c r="J101" s="32" t="s">
        <v>59</v>
      </c>
      <c r="K101" s="52" t="s">
        <v>624</v>
      </c>
      <c r="L101" s="48">
        <v>78.5</v>
      </c>
      <c r="M101" s="49">
        <v>85.5</v>
      </c>
      <c r="N101" s="49">
        <v>82</v>
      </c>
      <c r="O101" s="53" t="s">
        <v>625</v>
      </c>
      <c r="P101" s="32">
        <f ca="1" t="shared" si="2"/>
        <v>30</v>
      </c>
      <c r="Q101" s="43"/>
      <c r="R101" s="16"/>
      <c r="S101" s="53" t="s">
        <v>626</v>
      </c>
      <c r="T101" s="32" t="s">
        <v>601</v>
      </c>
      <c r="U101" s="32" t="s">
        <v>601</v>
      </c>
      <c r="V101" s="32" t="s">
        <v>536</v>
      </c>
      <c r="W101" s="32" t="s">
        <v>72</v>
      </c>
      <c r="X101" s="38"/>
      <c r="Y101" s="38"/>
      <c r="Z101" s="88"/>
      <c r="AA101" s="83"/>
      <c r="AB101" s="83"/>
      <c r="AC101" s="83"/>
      <c r="AD101" s="83"/>
    </row>
    <row r="102" ht="30" customHeight="1" spans="1:30">
      <c r="A102" s="38">
        <v>99</v>
      </c>
      <c r="B102" s="38" t="s">
        <v>627</v>
      </c>
      <c r="C102" s="38" t="s">
        <v>41</v>
      </c>
      <c r="D102" s="39" t="s">
        <v>585</v>
      </c>
      <c r="E102" s="40" t="s">
        <v>628</v>
      </c>
      <c r="F102" s="40" t="s">
        <v>628</v>
      </c>
      <c r="G102" s="41" t="s">
        <v>653</v>
      </c>
      <c r="H102" s="32" t="s">
        <v>80</v>
      </c>
      <c r="I102" s="51">
        <v>1990.05</v>
      </c>
      <c r="J102" s="32" t="s">
        <v>46</v>
      </c>
      <c r="K102" s="52" t="s">
        <v>629</v>
      </c>
      <c r="L102" s="48"/>
      <c r="M102" s="49">
        <v>86.5</v>
      </c>
      <c r="N102" s="49">
        <v>86.5</v>
      </c>
      <c r="O102" s="53" t="s">
        <v>630</v>
      </c>
      <c r="P102" s="32">
        <f ca="1" t="shared" si="2"/>
        <v>30</v>
      </c>
      <c r="Q102" s="43"/>
      <c r="R102" s="16"/>
      <c r="S102" s="53" t="s">
        <v>631</v>
      </c>
      <c r="T102" s="32" t="s">
        <v>601</v>
      </c>
      <c r="U102" s="32" t="s">
        <v>601</v>
      </c>
      <c r="V102" s="32" t="s">
        <v>536</v>
      </c>
      <c r="W102" s="32" t="s">
        <v>72</v>
      </c>
      <c r="X102" s="38" t="s">
        <v>72</v>
      </c>
      <c r="Y102" s="38" t="s">
        <v>52</v>
      </c>
      <c r="Z102" s="88"/>
      <c r="AA102" s="83"/>
      <c r="AB102" s="83"/>
      <c r="AC102" s="83"/>
      <c r="AD102" s="83"/>
    </row>
    <row r="103" ht="30" customHeight="1" spans="1:30">
      <c r="A103" s="26">
        <v>100</v>
      </c>
      <c r="B103" s="26" t="s">
        <v>632</v>
      </c>
      <c r="C103" s="26" t="s">
        <v>41</v>
      </c>
      <c r="D103" s="27" t="s">
        <v>585</v>
      </c>
      <c r="E103" s="28" t="s">
        <v>628</v>
      </c>
      <c r="F103" s="28" t="s">
        <v>628</v>
      </c>
      <c r="G103" s="29" t="s">
        <v>653</v>
      </c>
      <c r="H103" s="32" t="s">
        <v>58</v>
      </c>
      <c r="I103" s="51">
        <v>1996.05</v>
      </c>
      <c r="J103" s="32" t="s">
        <v>59</v>
      </c>
      <c r="K103" s="52" t="s">
        <v>633</v>
      </c>
      <c r="L103" s="48">
        <v>78</v>
      </c>
      <c r="M103" s="49">
        <v>84.38</v>
      </c>
      <c r="N103" s="49">
        <v>81.19</v>
      </c>
      <c r="O103" s="53" t="s">
        <v>634</v>
      </c>
      <c r="P103" s="32">
        <f ca="1" t="shared" si="2"/>
        <v>24</v>
      </c>
      <c r="Q103" s="43"/>
      <c r="R103" s="16"/>
      <c r="S103" s="53" t="s">
        <v>635</v>
      </c>
      <c r="T103" s="99" t="s">
        <v>636</v>
      </c>
      <c r="U103" s="51" t="s">
        <v>58</v>
      </c>
      <c r="V103" s="32" t="s">
        <v>536</v>
      </c>
      <c r="W103" s="100" t="s">
        <v>72</v>
      </c>
      <c r="X103" s="38"/>
      <c r="Y103" s="26"/>
      <c r="Z103" s="81" t="s">
        <v>55</v>
      </c>
      <c r="AA103" s="82"/>
      <c r="AB103" s="83"/>
      <c r="AC103" s="83"/>
      <c r="AD103" s="83"/>
    </row>
    <row r="104" ht="30" customHeight="1" spans="1:30">
      <c r="A104" s="50" t="s">
        <v>637</v>
      </c>
      <c r="B104" s="53"/>
      <c r="C104" s="50"/>
      <c r="D104" s="90"/>
      <c r="E104" s="90"/>
      <c r="F104" s="90"/>
      <c r="G104" s="16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7"/>
      <c r="T104" s="53"/>
      <c r="U104" s="16"/>
      <c r="V104" s="16"/>
      <c r="W104" s="50"/>
      <c r="X104" s="16"/>
      <c r="Y104" s="88"/>
      <c r="Z104" s="88">
        <v>40</v>
      </c>
      <c r="AA104" s="83">
        <f t="shared" ref="AA104:AD104" si="3">SUM(AA4:AA103)</f>
        <v>40</v>
      </c>
      <c r="AB104" s="83">
        <f t="shared" si="3"/>
        <v>0</v>
      </c>
      <c r="AC104" s="83">
        <f t="shared" si="3"/>
        <v>15</v>
      </c>
      <c r="AD104" s="83">
        <f t="shared" si="3"/>
        <v>45</v>
      </c>
    </row>
    <row r="105" ht="45" customHeight="1" spans="1:30">
      <c r="A105" s="91" t="s">
        <v>638</v>
      </c>
      <c r="B105" s="92"/>
      <c r="C105" s="92"/>
      <c r="D105" s="92"/>
      <c r="E105" s="92"/>
      <c r="F105" s="92"/>
      <c r="G105" s="93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</row>
  </sheetData>
  <autoFilter ref="A1:AD105">
    <extLst/>
  </autoFilter>
  <mergeCells count="3">
    <mergeCell ref="A1:W1"/>
    <mergeCell ref="A2:AD2"/>
    <mergeCell ref="A105:AD105"/>
  </mergeCells>
  <conditionalFormatting sqref="O3">
    <cfRule type="duplicateValues" dxfId="0" priority="1"/>
  </conditionalFormatting>
  <printOptions horizontalCentered="1"/>
  <pageMargins left="0.590277777777778" right="0.590277777777778" top="0.786805555555556" bottom="0.786805555555556" header="0.511805555555556" footer="0.590277777777778"/>
  <pageSetup paperSize="9" scale="51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workbookViewId="0">
      <selection activeCell="E15" sqref="E15"/>
    </sheetView>
  </sheetViews>
  <sheetFormatPr defaultColWidth="8.89166666666667" defaultRowHeight="13.5" outlineLevelCol="1"/>
  <cols>
    <col min="1" max="1" width="27.3666666666667" customWidth="1"/>
    <col min="2" max="2" width="28" customWidth="1"/>
    <col min="3" max="16375" width="8.89166666666667" customWidth="1"/>
  </cols>
  <sheetData>
    <row r="1" ht="30" customHeight="1" spans="1:2">
      <c r="A1" s="1" t="s">
        <v>654</v>
      </c>
      <c r="B1" s="1"/>
    </row>
    <row r="2" ht="37" customHeight="1" spans="1:2">
      <c r="A2" s="2" t="s">
        <v>655</v>
      </c>
      <c r="B2" s="2" t="s">
        <v>656</v>
      </c>
    </row>
    <row r="3" ht="24" customHeight="1" spans="1:2">
      <c r="A3" s="14" t="s">
        <v>657</v>
      </c>
      <c r="B3" s="15">
        <v>2</v>
      </c>
    </row>
    <row r="4" ht="24" customHeight="1" spans="1:2">
      <c r="A4" s="14" t="s">
        <v>658</v>
      </c>
      <c r="B4" s="15">
        <v>1</v>
      </c>
    </row>
    <row r="5" ht="24" customHeight="1" spans="1:2">
      <c r="A5" s="14" t="s">
        <v>659</v>
      </c>
      <c r="B5" s="15">
        <v>10</v>
      </c>
    </row>
    <row r="6" ht="24" customHeight="1" spans="1:2">
      <c r="A6" s="14" t="s">
        <v>660</v>
      </c>
      <c r="B6" s="15">
        <v>4</v>
      </c>
    </row>
    <row r="7" ht="24" customHeight="1" spans="1:2">
      <c r="A7" s="14" t="s">
        <v>661</v>
      </c>
      <c r="B7" s="15">
        <v>5</v>
      </c>
    </row>
    <row r="8" ht="24" customHeight="1" spans="1:2">
      <c r="A8" s="14" t="s">
        <v>662</v>
      </c>
      <c r="B8" s="15">
        <v>2</v>
      </c>
    </row>
    <row r="9" ht="24" customHeight="1" spans="1:2">
      <c r="A9" s="14" t="s">
        <v>663</v>
      </c>
      <c r="B9" s="15">
        <v>5</v>
      </c>
    </row>
    <row r="10" ht="24" customHeight="1" spans="1:2">
      <c r="A10" s="14" t="s">
        <v>664</v>
      </c>
      <c r="B10" s="15">
        <v>8</v>
      </c>
    </row>
    <row r="11" ht="24" customHeight="1" spans="1:2">
      <c r="A11" s="16" t="s">
        <v>665</v>
      </c>
      <c r="B11" s="17">
        <f>SUM(B3:B10)</f>
        <v>37</v>
      </c>
    </row>
  </sheetData>
  <autoFilter ref="A1:B11">
    <extLst/>
  </autoFilter>
  <mergeCells count="1">
    <mergeCell ref="A1:B1"/>
  </mergeCells>
  <printOptions horizontalCentered="1"/>
  <pageMargins left="0.786805555555556" right="0.786805555555556" top="0.786805555555556" bottom="0.786805555555556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workbookViewId="0">
      <selection activeCell="H7" sqref="H7"/>
    </sheetView>
  </sheetViews>
  <sheetFormatPr defaultColWidth="8.89166666666667" defaultRowHeight="13.5" outlineLevelCol="6"/>
  <cols>
    <col min="1" max="1" width="17.75" customWidth="1"/>
    <col min="2" max="5" width="12.6333333333333" customWidth="1"/>
    <col min="6" max="6" width="35.5083333333333" customWidth="1"/>
    <col min="7" max="16384" width="8.89166666666667" customWidth="1"/>
  </cols>
  <sheetData>
    <row r="1" ht="30" customHeight="1" spans="1:6">
      <c r="A1" s="1" t="s">
        <v>654</v>
      </c>
      <c r="B1" s="1"/>
      <c r="C1" s="1"/>
      <c r="D1" s="1"/>
      <c r="E1" s="1"/>
      <c r="F1" s="1"/>
    </row>
    <row r="2" ht="24" customHeight="1" spans="1:6">
      <c r="A2" s="2" t="s">
        <v>655</v>
      </c>
      <c r="B2" s="2" t="s">
        <v>666</v>
      </c>
      <c r="C2" s="3" t="s">
        <v>667</v>
      </c>
      <c r="D2" s="2" t="s">
        <v>668</v>
      </c>
      <c r="E2" s="4" t="s">
        <v>669</v>
      </c>
      <c r="F2" s="3" t="s">
        <v>28</v>
      </c>
    </row>
    <row r="3" ht="24" customHeight="1" spans="1:6">
      <c r="A3" s="5" t="s">
        <v>670</v>
      </c>
      <c r="B3" s="6"/>
      <c r="C3" s="6"/>
      <c r="D3" s="6"/>
      <c r="E3" s="7">
        <f>SUM(C3:D3)</f>
        <v>0</v>
      </c>
      <c r="F3" s="8"/>
    </row>
    <row r="4" ht="24" customHeight="1" spans="1:6">
      <c r="A4" s="5" t="s">
        <v>671</v>
      </c>
      <c r="B4" s="6"/>
      <c r="C4" s="6"/>
      <c r="D4" s="6"/>
      <c r="E4" s="7">
        <f t="shared" ref="E4:E35" si="0">SUM(C4:D4)</f>
        <v>0</v>
      </c>
      <c r="F4" s="8"/>
    </row>
    <row r="5" ht="24" customHeight="1" spans="1:6">
      <c r="A5" s="5" t="s">
        <v>672</v>
      </c>
      <c r="B5" s="6"/>
      <c r="C5" s="6"/>
      <c r="D5" s="6"/>
      <c r="E5" s="7">
        <f t="shared" si="0"/>
        <v>0</v>
      </c>
      <c r="F5" s="8"/>
    </row>
    <row r="6" ht="24" customHeight="1" spans="1:6">
      <c r="A6" s="5" t="s">
        <v>673</v>
      </c>
      <c r="B6" s="6">
        <v>2</v>
      </c>
      <c r="C6" s="6">
        <v>2</v>
      </c>
      <c r="D6" s="6">
        <v>0</v>
      </c>
      <c r="E6" s="7">
        <f t="shared" si="0"/>
        <v>2</v>
      </c>
      <c r="F6" s="8"/>
    </row>
    <row r="7" ht="24" customHeight="1" spans="1:6">
      <c r="A7" s="5" t="s">
        <v>674</v>
      </c>
      <c r="B7" s="6"/>
      <c r="C7" s="6"/>
      <c r="D7" s="6"/>
      <c r="E7" s="7">
        <f t="shared" si="0"/>
        <v>0</v>
      </c>
      <c r="F7" s="8"/>
    </row>
    <row r="8" ht="24" customHeight="1" spans="1:6">
      <c r="A8" s="5" t="s">
        <v>657</v>
      </c>
      <c r="B8" s="6">
        <v>0</v>
      </c>
      <c r="C8" s="6">
        <v>0</v>
      </c>
      <c r="D8" s="6">
        <v>2</v>
      </c>
      <c r="E8" s="7">
        <f t="shared" si="0"/>
        <v>2</v>
      </c>
      <c r="F8" s="8" t="s">
        <v>675</v>
      </c>
    </row>
    <row r="9" ht="24" customHeight="1" spans="1:6">
      <c r="A9" s="5" t="s">
        <v>676</v>
      </c>
      <c r="B9" s="6"/>
      <c r="C9" s="6"/>
      <c r="D9" s="6"/>
      <c r="E9" s="7">
        <f t="shared" si="0"/>
        <v>0</v>
      </c>
      <c r="F9" s="8"/>
    </row>
    <row r="10" ht="24" customHeight="1" spans="1:6">
      <c r="A10" s="5" t="s">
        <v>677</v>
      </c>
      <c r="B10" s="6"/>
      <c r="C10" s="6"/>
      <c r="D10" s="6"/>
      <c r="E10" s="7">
        <f t="shared" si="0"/>
        <v>0</v>
      </c>
      <c r="F10" s="8"/>
    </row>
    <row r="11" ht="24" customHeight="1" spans="1:6">
      <c r="A11" s="5" t="s">
        <v>678</v>
      </c>
      <c r="B11" s="6"/>
      <c r="C11" s="6"/>
      <c r="D11" s="6"/>
      <c r="E11" s="7">
        <f t="shared" si="0"/>
        <v>0</v>
      </c>
      <c r="F11" s="8"/>
    </row>
    <row r="12" ht="24" customHeight="1" spans="1:6">
      <c r="A12" s="5" t="s">
        <v>658</v>
      </c>
      <c r="B12" s="6">
        <v>0</v>
      </c>
      <c r="C12" s="6">
        <v>0</v>
      </c>
      <c r="D12" s="6">
        <v>1</v>
      </c>
      <c r="E12" s="7">
        <f t="shared" si="0"/>
        <v>1</v>
      </c>
      <c r="F12" s="8" t="s">
        <v>675</v>
      </c>
    </row>
    <row r="13" ht="24" customHeight="1" spans="1:6">
      <c r="A13" s="5" t="s">
        <v>679</v>
      </c>
      <c r="B13" s="6"/>
      <c r="C13" s="6"/>
      <c r="D13" s="6"/>
      <c r="E13" s="7">
        <f t="shared" si="0"/>
        <v>0</v>
      </c>
      <c r="F13" s="8"/>
    </row>
    <row r="14" ht="24" customHeight="1" spans="1:6">
      <c r="A14" s="5" t="s">
        <v>680</v>
      </c>
      <c r="B14" s="6"/>
      <c r="C14" s="6"/>
      <c r="D14" s="6"/>
      <c r="E14" s="7">
        <f t="shared" si="0"/>
        <v>0</v>
      </c>
      <c r="F14" s="8"/>
    </row>
    <row r="15" ht="24" customHeight="1" spans="1:6">
      <c r="A15" s="5" t="s">
        <v>681</v>
      </c>
      <c r="B15" s="6"/>
      <c r="C15" s="6"/>
      <c r="D15" s="6"/>
      <c r="E15" s="7">
        <f t="shared" si="0"/>
        <v>0</v>
      </c>
      <c r="F15" s="8"/>
    </row>
    <row r="16" ht="24" customHeight="1" spans="1:6">
      <c r="A16" s="5" t="s">
        <v>682</v>
      </c>
      <c r="B16" s="6"/>
      <c r="C16" s="6"/>
      <c r="D16" s="6"/>
      <c r="E16" s="7">
        <f t="shared" si="0"/>
        <v>0</v>
      </c>
      <c r="F16" s="8"/>
    </row>
    <row r="17" ht="24" customHeight="1" spans="1:6">
      <c r="A17" s="5" t="s">
        <v>683</v>
      </c>
      <c r="B17" s="6"/>
      <c r="C17" s="6"/>
      <c r="D17" s="6"/>
      <c r="E17" s="7">
        <f t="shared" si="0"/>
        <v>0</v>
      </c>
      <c r="F17" s="8"/>
    </row>
    <row r="18" ht="24" customHeight="1" spans="1:6">
      <c r="A18" s="5" t="s">
        <v>684</v>
      </c>
      <c r="B18" s="6"/>
      <c r="C18" s="6"/>
      <c r="D18" s="6"/>
      <c r="E18" s="7">
        <f t="shared" si="0"/>
        <v>0</v>
      </c>
      <c r="F18" s="8"/>
    </row>
    <row r="19" ht="24" customHeight="1" spans="1:6">
      <c r="A19" s="5" t="s">
        <v>659</v>
      </c>
      <c r="B19" s="6">
        <v>1</v>
      </c>
      <c r="C19" s="6">
        <v>1</v>
      </c>
      <c r="D19" s="6">
        <v>10</v>
      </c>
      <c r="E19" s="7">
        <f t="shared" si="0"/>
        <v>11</v>
      </c>
      <c r="F19" s="8"/>
    </row>
    <row r="20" ht="24" customHeight="1" spans="1:6">
      <c r="A20" s="5" t="s">
        <v>685</v>
      </c>
      <c r="B20" s="9"/>
      <c r="C20" s="9"/>
      <c r="D20" s="9"/>
      <c r="E20" s="7">
        <f t="shared" si="0"/>
        <v>0</v>
      </c>
      <c r="F20" s="10"/>
    </row>
    <row r="21" ht="24" customHeight="1" spans="1:7">
      <c r="A21" s="5" t="s">
        <v>680</v>
      </c>
      <c r="B21" s="9"/>
      <c r="C21" s="9"/>
      <c r="D21" s="9"/>
      <c r="E21" s="7">
        <f t="shared" si="0"/>
        <v>0</v>
      </c>
      <c r="F21" s="10"/>
      <c r="G21" s="11"/>
    </row>
    <row r="22" ht="24" customHeight="1" spans="1:6">
      <c r="A22" s="5" t="s">
        <v>686</v>
      </c>
      <c r="B22" s="6"/>
      <c r="C22" s="6"/>
      <c r="D22" s="6"/>
      <c r="E22" s="7">
        <f t="shared" si="0"/>
        <v>0</v>
      </c>
      <c r="F22" s="8"/>
    </row>
    <row r="23" ht="24" customHeight="1" spans="1:7">
      <c r="A23" s="5" t="s">
        <v>660</v>
      </c>
      <c r="B23" s="6">
        <v>1</v>
      </c>
      <c r="C23" s="6">
        <v>1</v>
      </c>
      <c r="D23" s="6">
        <v>4</v>
      </c>
      <c r="E23" s="7">
        <f t="shared" si="0"/>
        <v>5</v>
      </c>
      <c r="F23" s="8"/>
      <c r="G23" s="11"/>
    </row>
    <row r="24" ht="24" customHeight="1" spans="1:6">
      <c r="A24" s="5" t="s">
        <v>687</v>
      </c>
      <c r="B24" s="6"/>
      <c r="C24" s="6"/>
      <c r="D24" s="6"/>
      <c r="E24" s="7">
        <f t="shared" si="0"/>
        <v>0</v>
      </c>
      <c r="F24" s="8"/>
    </row>
    <row r="25" ht="24" customHeight="1" spans="1:6">
      <c r="A25" s="5" t="s">
        <v>661</v>
      </c>
      <c r="B25" s="6">
        <v>0</v>
      </c>
      <c r="C25" s="6">
        <v>0</v>
      </c>
      <c r="D25" s="6">
        <v>5</v>
      </c>
      <c r="E25" s="7">
        <f t="shared" si="0"/>
        <v>5</v>
      </c>
      <c r="F25" s="8"/>
    </row>
    <row r="26" ht="24" customHeight="1" spans="1:6">
      <c r="A26" s="5" t="s">
        <v>688</v>
      </c>
      <c r="B26" s="6"/>
      <c r="C26" s="6"/>
      <c r="D26" s="6"/>
      <c r="E26" s="7">
        <f t="shared" si="0"/>
        <v>0</v>
      </c>
      <c r="F26" s="8"/>
    </row>
    <row r="27" ht="24" customHeight="1" spans="1:6">
      <c r="A27" s="5" t="s">
        <v>689</v>
      </c>
      <c r="B27" s="6"/>
      <c r="C27" s="6"/>
      <c r="D27" s="6"/>
      <c r="E27" s="7">
        <f t="shared" si="0"/>
        <v>0</v>
      </c>
      <c r="F27" s="8"/>
    </row>
    <row r="28" ht="24" customHeight="1" spans="1:6">
      <c r="A28" s="5" t="s">
        <v>690</v>
      </c>
      <c r="B28" s="6"/>
      <c r="C28" s="6"/>
      <c r="D28" s="6"/>
      <c r="E28" s="7">
        <f t="shared" si="0"/>
        <v>0</v>
      </c>
      <c r="F28" s="8"/>
    </row>
    <row r="29" ht="24" customHeight="1" spans="1:6">
      <c r="A29" s="5" t="s">
        <v>691</v>
      </c>
      <c r="B29" s="6">
        <v>15</v>
      </c>
      <c r="C29" s="6">
        <v>8</v>
      </c>
      <c r="D29" s="6">
        <v>0</v>
      </c>
      <c r="E29" s="7">
        <f t="shared" si="0"/>
        <v>8</v>
      </c>
      <c r="F29" s="8" t="s">
        <v>692</v>
      </c>
    </row>
    <row r="30" ht="24" customHeight="1" spans="1:6">
      <c r="A30" s="5" t="s">
        <v>693</v>
      </c>
      <c r="B30" s="6">
        <v>10</v>
      </c>
      <c r="C30" s="6">
        <v>5</v>
      </c>
      <c r="D30" s="6">
        <v>0</v>
      </c>
      <c r="E30" s="7">
        <f t="shared" si="0"/>
        <v>5</v>
      </c>
      <c r="F30" s="8" t="s">
        <v>694</v>
      </c>
    </row>
    <row r="31" ht="24" customHeight="1" spans="1:6">
      <c r="A31" s="5" t="s">
        <v>695</v>
      </c>
      <c r="B31" s="6">
        <v>4</v>
      </c>
      <c r="C31" s="6">
        <v>3</v>
      </c>
      <c r="D31" s="6">
        <v>0</v>
      </c>
      <c r="E31" s="7">
        <f t="shared" si="0"/>
        <v>3</v>
      </c>
      <c r="F31" s="8" t="s">
        <v>696</v>
      </c>
    </row>
    <row r="32" ht="24" customHeight="1" spans="1:6">
      <c r="A32" s="5" t="s">
        <v>697</v>
      </c>
      <c r="B32" s="6">
        <v>6</v>
      </c>
      <c r="C32" s="6">
        <v>6</v>
      </c>
      <c r="D32" s="6">
        <v>0</v>
      </c>
      <c r="E32" s="7">
        <f t="shared" si="0"/>
        <v>6</v>
      </c>
      <c r="F32" s="8"/>
    </row>
    <row r="33" ht="24" customHeight="1" spans="1:6">
      <c r="A33" s="5" t="s">
        <v>698</v>
      </c>
      <c r="B33" s="6"/>
      <c r="C33" s="6"/>
      <c r="D33" s="6"/>
      <c r="E33" s="7">
        <f t="shared" si="0"/>
        <v>0</v>
      </c>
      <c r="F33" s="8"/>
    </row>
    <row r="34" ht="24" customHeight="1" spans="1:6">
      <c r="A34" s="5" t="s">
        <v>662</v>
      </c>
      <c r="B34" s="6">
        <v>0</v>
      </c>
      <c r="C34" s="6">
        <v>0</v>
      </c>
      <c r="D34" s="6">
        <v>2</v>
      </c>
      <c r="E34" s="7">
        <f t="shared" si="0"/>
        <v>2</v>
      </c>
      <c r="F34" s="8"/>
    </row>
    <row r="35" ht="24" customHeight="1" spans="1:6">
      <c r="A35" s="5" t="s">
        <v>699</v>
      </c>
      <c r="B35" s="6">
        <v>5</v>
      </c>
      <c r="C35" s="6">
        <v>3</v>
      </c>
      <c r="D35" s="6">
        <v>0</v>
      </c>
      <c r="E35" s="7">
        <f t="shared" si="0"/>
        <v>3</v>
      </c>
      <c r="F35" s="8" t="s">
        <v>700</v>
      </c>
    </row>
    <row r="36" ht="24" customHeight="1" spans="1:6">
      <c r="A36" s="5" t="s">
        <v>663</v>
      </c>
      <c r="B36" s="6">
        <v>0</v>
      </c>
      <c r="C36" s="6">
        <v>0</v>
      </c>
      <c r="D36" s="6">
        <v>5</v>
      </c>
      <c r="E36" s="7">
        <f t="shared" ref="E36:E68" si="1">SUM(C36:D36)</f>
        <v>5</v>
      </c>
      <c r="F36" s="8"/>
    </row>
    <row r="37" ht="24" customHeight="1" spans="1:6">
      <c r="A37" s="5" t="s">
        <v>701</v>
      </c>
      <c r="B37" s="6">
        <v>6</v>
      </c>
      <c r="C37" s="6">
        <v>6</v>
      </c>
      <c r="D37" s="6">
        <v>0</v>
      </c>
      <c r="E37" s="7">
        <f t="shared" si="1"/>
        <v>6</v>
      </c>
      <c r="F37" s="8"/>
    </row>
    <row r="38" ht="24" customHeight="1" spans="1:6">
      <c r="A38" s="5" t="s">
        <v>702</v>
      </c>
      <c r="B38" s="6">
        <v>7</v>
      </c>
      <c r="C38" s="6">
        <v>3</v>
      </c>
      <c r="D38" s="6">
        <v>0</v>
      </c>
      <c r="E38" s="7">
        <f t="shared" si="1"/>
        <v>3</v>
      </c>
      <c r="F38" s="8" t="s">
        <v>703</v>
      </c>
    </row>
    <row r="39" ht="24" customHeight="1" spans="1:6">
      <c r="A39" s="5" t="s">
        <v>704</v>
      </c>
      <c r="B39" s="6"/>
      <c r="C39" s="6"/>
      <c r="D39" s="6"/>
      <c r="E39" s="7">
        <f t="shared" si="1"/>
        <v>0</v>
      </c>
      <c r="F39" s="8"/>
    </row>
    <row r="40" ht="24" customHeight="1" spans="1:6">
      <c r="A40" s="5" t="s">
        <v>705</v>
      </c>
      <c r="B40" s="6"/>
      <c r="C40" s="6"/>
      <c r="D40" s="6"/>
      <c r="E40" s="7">
        <f t="shared" si="1"/>
        <v>0</v>
      </c>
      <c r="F40" s="8"/>
    </row>
    <row r="41" ht="24" customHeight="1" spans="1:6">
      <c r="A41" s="5" t="s">
        <v>706</v>
      </c>
      <c r="B41" s="6"/>
      <c r="C41" s="6"/>
      <c r="D41" s="6"/>
      <c r="E41" s="7">
        <f t="shared" si="1"/>
        <v>0</v>
      </c>
      <c r="F41" s="8"/>
    </row>
    <row r="42" ht="24" customHeight="1" spans="1:6">
      <c r="A42" s="5" t="s">
        <v>707</v>
      </c>
      <c r="B42" s="6">
        <v>6</v>
      </c>
      <c r="C42" s="6">
        <v>3</v>
      </c>
      <c r="D42" s="6">
        <v>0</v>
      </c>
      <c r="E42" s="7">
        <f t="shared" si="1"/>
        <v>3</v>
      </c>
      <c r="F42" s="8" t="s">
        <v>708</v>
      </c>
    </row>
    <row r="43" ht="24" customHeight="1" spans="1:6">
      <c r="A43" s="5" t="s">
        <v>709</v>
      </c>
      <c r="B43" s="6"/>
      <c r="C43" s="6"/>
      <c r="D43" s="6"/>
      <c r="E43" s="7">
        <f t="shared" si="1"/>
        <v>0</v>
      </c>
      <c r="F43" s="8"/>
    </row>
    <row r="44" ht="24" customHeight="1" spans="1:6">
      <c r="A44" s="5" t="s">
        <v>710</v>
      </c>
      <c r="B44" s="6">
        <v>2</v>
      </c>
      <c r="C44" s="6">
        <v>2</v>
      </c>
      <c r="D44" s="6">
        <v>0</v>
      </c>
      <c r="E44" s="7">
        <f t="shared" si="1"/>
        <v>2</v>
      </c>
      <c r="F44" s="8"/>
    </row>
    <row r="45" ht="24" customHeight="1" spans="1:6">
      <c r="A45" s="5" t="s">
        <v>711</v>
      </c>
      <c r="B45" s="6">
        <v>2</v>
      </c>
      <c r="C45" s="6">
        <v>2</v>
      </c>
      <c r="D45" s="6">
        <v>0</v>
      </c>
      <c r="E45" s="7">
        <f t="shared" si="1"/>
        <v>2</v>
      </c>
      <c r="F45" s="8"/>
    </row>
    <row r="46" ht="24" customHeight="1" spans="1:6">
      <c r="A46" s="5" t="s">
        <v>712</v>
      </c>
      <c r="B46" s="6"/>
      <c r="C46" s="6"/>
      <c r="D46" s="6"/>
      <c r="E46" s="7">
        <f t="shared" si="1"/>
        <v>0</v>
      </c>
      <c r="F46" s="8"/>
    </row>
    <row r="47" ht="24" customHeight="1" spans="1:6">
      <c r="A47" s="5" t="s">
        <v>713</v>
      </c>
      <c r="B47" s="6">
        <v>1</v>
      </c>
      <c r="C47" s="6">
        <v>1</v>
      </c>
      <c r="D47" s="6">
        <v>0</v>
      </c>
      <c r="E47" s="7">
        <f t="shared" si="1"/>
        <v>1</v>
      </c>
      <c r="F47" s="8"/>
    </row>
    <row r="48" ht="24" customHeight="1" spans="1:6">
      <c r="A48" s="5" t="s">
        <v>680</v>
      </c>
      <c r="B48" s="6"/>
      <c r="C48" s="6"/>
      <c r="D48" s="6"/>
      <c r="E48" s="7">
        <f t="shared" si="1"/>
        <v>0</v>
      </c>
      <c r="F48" s="8"/>
    </row>
    <row r="49" ht="24" customHeight="1" spans="1:6">
      <c r="A49" s="5" t="s">
        <v>714</v>
      </c>
      <c r="B49" s="6"/>
      <c r="C49" s="6"/>
      <c r="D49" s="6"/>
      <c r="E49" s="7">
        <f t="shared" si="1"/>
        <v>0</v>
      </c>
      <c r="F49" s="8"/>
    </row>
    <row r="50" ht="24" customHeight="1" spans="1:6">
      <c r="A50" s="5" t="s">
        <v>715</v>
      </c>
      <c r="B50" s="6"/>
      <c r="C50" s="6"/>
      <c r="D50" s="6"/>
      <c r="E50" s="7">
        <f t="shared" si="1"/>
        <v>0</v>
      </c>
      <c r="F50" s="8"/>
    </row>
    <row r="51" ht="24" customHeight="1" spans="1:6">
      <c r="A51" s="5" t="s">
        <v>716</v>
      </c>
      <c r="B51" s="6">
        <v>8</v>
      </c>
      <c r="C51" s="6">
        <v>8</v>
      </c>
      <c r="D51" s="6">
        <v>0</v>
      </c>
      <c r="E51" s="7">
        <f t="shared" si="1"/>
        <v>8</v>
      </c>
      <c r="F51" s="8"/>
    </row>
    <row r="52" ht="24" customHeight="1" spans="1:6">
      <c r="A52" s="5" t="s">
        <v>717</v>
      </c>
      <c r="B52" s="6"/>
      <c r="C52" s="6"/>
      <c r="D52" s="6"/>
      <c r="E52" s="7">
        <f t="shared" si="1"/>
        <v>0</v>
      </c>
      <c r="F52" s="8"/>
    </row>
    <row r="53" ht="24" customHeight="1" spans="1:6">
      <c r="A53" s="5" t="s">
        <v>718</v>
      </c>
      <c r="B53" s="6"/>
      <c r="C53" s="6"/>
      <c r="D53" s="6"/>
      <c r="E53" s="7">
        <f t="shared" si="1"/>
        <v>0</v>
      </c>
      <c r="F53" s="8"/>
    </row>
    <row r="54" ht="24" customHeight="1" spans="1:6">
      <c r="A54" s="5" t="s">
        <v>719</v>
      </c>
      <c r="B54" s="6"/>
      <c r="C54" s="6"/>
      <c r="D54" s="6"/>
      <c r="E54" s="7">
        <f t="shared" si="1"/>
        <v>0</v>
      </c>
      <c r="F54" s="8"/>
    </row>
    <row r="55" ht="24" customHeight="1" spans="1:6">
      <c r="A55" s="5" t="s">
        <v>720</v>
      </c>
      <c r="B55" s="6">
        <v>20</v>
      </c>
      <c r="C55" s="6">
        <v>5</v>
      </c>
      <c r="D55" s="6">
        <v>0</v>
      </c>
      <c r="E55" s="7">
        <f t="shared" si="1"/>
        <v>5</v>
      </c>
      <c r="F55" s="8" t="s">
        <v>721</v>
      </c>
    </row>
    <row r="56" ht="24" customHeight="1" spans="1:6">
      <c r="A56" s="5" t="s">
        <v>664</v>
      </c>
      <c r="B56" s="6">
        <v>2</v>
      </c>
      <c r="C56" s="6">
        <v>2</v>
      </c>
      <c r="D56" s="6">
        <v>8</v>
      </c>
      <c r="E56" s="7">
        <f t="shared" si="1"/>
        <v>10</v>
      </c>
      <c r="F56" s="8"/>
    </row>
    <row r="57" ht="24" customHeight="1" spans="1:6">
      <c r="A57" s="5" t="s">
        <v>680</v>
      </c>
      <c r="B57" s="6"/>
      <c r="C57" s="6"/>
      <c r="D57" s="6"/>
      <c r="E57" s="7">
        <f t="shared" si="1"/>
        <v>0</v>
      </c>
      <c r="F57" s="8"/>
    </row>
    <row r="58" ht="24" customHeight="1" spans="1:6">
      <c r="A58" s="5" t="s">
        <v>722</v>
      </c>
      <c r="B58" s="6"/>
      <c r="C58" s="6"/>
      <c r="D58" s="6"/>
      <c r="E58" s="7">
        <f t="shared" si="1"/>
        <v>0</v>
      </c>
      <c r="F58" s="8"/>
    </row>
    <row r="59" ht="24" customHeight="1" spans="1:6">
      <c r="A59" s="5" t="s">
        <v>723</v>
      </c>
      <c r="B59" s="6"/>
      <c r="C59" s="6"/>
      <c r="D59" s="6"/>
      <c r="E59" s="7">
        <f t="shared" si="1"/>
        <v>0</v>
      </c>
      <c r="F59" s="8"/>
    </row>
    <row r="60" ht="24" customHeight="1" spans="1:6">
      <c r="A60" s="5" t="s">
        <v>724</v>
      </c>
      <c r="B60" s="6"/>
      <c r="C60" s="6"/>
      <c r="D60" s="6"/>
      <c r="E60" s="7">
        <f t="shared" si="1"/>
        <v>0</v>
      </c>
      <c r="F60" s="8"/>
    </row>
    <row r="61" ht="24" customHeight="1" spans="1:6">
      <c r="A61" s="5" t="s">
        <v>725</v>
      </c>
      <c r="B61" s="6"/>
      <c r="C61" s="6"/>
      <c r="D61" s="6"/>
      <c r="E61" s="7">
        <f t="shared" si="1"/>
        <v>0</v>
      </c>
      <c r="F61" s="8"/>
    </row>
    <row r="62" ht="24" customHeight="1" spans="1:6">
      <c r="A62" s="5" t="s">
        <v>726</v>
      </c>
      <c r="B62" s="6">
        <v>2</v>
      </c>
      <c r="C62" s="6">
        <v>2</v>
      </c>
      <c r="D62" s="6">
        <v>0</v>
      </c>
      <c r="E62" s="7">
        <f t="shared" si="1"/>
        <v>2</v>
      </c>
      <c r="F62" s="8"/>
    </row>
    <row r="63" ht="24" customHeight="1" spans="1:6">
      <c r="A63" s="5" t="s">
        <v>727</v>
      </c>
      <c r="B63" s="6"/>
      <c r="C63" s="6"/>
      <c r="D63" s="6"/>
      <c r="E63" s="7">
        <f t="shared" si="1"/>
        <v>0</v>
      </c>
      <c r="F63" s="8"/>
    </row>
    <row r="64" ht="24" customHeight="1" spans="1:6">
      <c r="A64" s="5" t="s">
        <v>728</v>
      </c>
      <c r="B64" s="6"/>
      <c r="C64" s="6"/>
      <c r="D64" s="6"/>
      <c r="E64" s="7">
        <f t="shared" si="1"/>
        <v>0</v>
      </c>
      <c r="F64" s="8"/>
    </row>
    <row r="65" ht="24" customHeight="1" spans="1:6">
      <c r="A65" s="5" t="s">
        <v>680</v>
      </c>
      <c r="B65" s="6"/>
      <c r="C65" s="6"/>
      <c r="D65" s="6"/>
      <c r="E65" s="7">
        <f t="shared" si="1"/>
        <v>0</v>
      </c>
      <c r="F65" s="8"/>
    </row>
    <row r="66" ht="24" customHeight="1" spans="1:6">
      <c r="A66" s="5" t="s">
        <v>729</v>
      </c>
      <c r="B66" s="6"/>
      <c r="C66" s="6"/>
      <c r="D66" s="6"/>
      <c r="E66" s="7">
        <f t="shared" si="1"/>
        <v>0</v>
      </c>
      <c r="F66" s="8"/>
    </row>
    <row r="67" ht="24" customHeight="1" spans="1:6">
      <c r="A67" s="5" t="s">
        <v>730</v>
      </c>
      <c r="B67" s="6"/>
      <c r="C67" s="6"/>
      <c r="D67" s="6"/>
      <c r="E67" s="7">
        <f t="shared" si="1"/>
        <v>0</v>
      </c>
      <c r="F67" s="8"/>
    </row>
    <row r="68" ht="24" customHeight="1" spans="1:6">
      <c r="A68" s="5" t="s">
        <v>731</v>
      </c>
      <c r="B68" s="6"/>
      <c r="C68" s="6"/>
      <c r="D68" s="6"/>
      <c r="E68" s="7">
        <f t="shared" si="1"/>
        <v>0</v>
      </c>
      <c r="F68" s="8"/>
    </row>
    <row r="69" ht="24" customHeight="1" spans="1:6">
      <c r="A69" s="12" t="s">
        <v>665</v>
      </c>
      <c r="B69" s="13">
        <f>SUM(B3:B68)</f>
        <v>100</v>
      </c>
      <c r="C69" s="13">
        <f>SUM(C3:C68)</f>
        <v>63</v>
      </c>
      <c r="D69" s="13">
        <f>SUM(D3:D68)</f>
        <v>37</v>
      </c>
      <c r="E69" s="13">
        <f>SUM(E3:E68)</f>
        <v>100</v>
      </c>
      <c r="F69" s="12"/>
    </row>
  </sheetData>
  <autoFilter ref="A1:F69">
    <extLst/>
  </autoFilter>
  <mergeCells count="1">
    <mergeCell ref="A1:F1"/>
  </mergeCells>
  <printOptions horizontalCentered="1"/>
  <pageMargins left="0.786805555555556" right="0.786805555555556" top="0.786805555555556" bottom="0.786805555555556" header="0.511805555555556" footer="0.511805555555556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汇总表（不得改变格式）</vt:lpstr>
      <vt:lpstr>40人表</vt:lpstr>
      <vt:lpstr>15人表（含拟分配意见）</vt:lpstr>
      <vt:lpstr>【作废暂存】100人基础表</vt:lpstr>
      <vt:lpstr>招聘人才分配统计表 (按宋部长意见改，增加力量的单位) </vt:lpstr>
      <vt:lpstr>招聘人才分配统计表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2019-12-04T08:33:00Z</dcterms:created>
  <dcterms:modified xsi:type="dcterms:W3CDTF">2020-10-29T02:38:11Z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