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Sheet1" sheetId="1" r:id="rId1"/>
    <sheet name="2021引进" sheetId="4" r:id="rId2"/>
    <sheet name="Sheet2" sheetId="2" r:id="rId3"/>
    <sheet name="Sheet3" sheetId="3" r:id="rId4"/>
  </sheets>
  <calcPr calcId="144525"/>
</workbook>
</file>

<file path=xl/sharedStrings.xml><?xml version="1.0" encoding="utf-8"?>
<sst xmlns="http://schemas.openxmlformats.org/spreadsheetml/2006/main" count="178" uniqueCount="134">
  <si>
    <t>2020年教育系统各学校（幼儿园）校聘专任教师统计表</t>
  </si>
  <si>
    <t>单位</t>
  </si>
  <si>
    <t>班级总数</t>
  </si>
  <si>
    <t>按编制标准应核定教师数</t>
  </si>
  <si>
    <t>现实有在编教职工数</t>
  </si>
  <si>
    <t>局聘教师数</t>
  </si>
  <si>
    <t>员额教师数</t>
  </si>
  <si>
    <t>校聘</t>
  </si>
  <si>
    <t>按编制标准学校超（缺）编教师数</t>
  </si>
  <si>
    <t>目前学校短缺学科教师数</t>
  </si>
  <si>
    <t>附属幼儿园</t>
  </si>
  <si>
    <t>中小学专任教师数</t>
  </si>
  <si>
    <t>幼儿专任教师</t>
  </si>
  <si>
    <t>校聘原因</t>
  </si>
  <si>
    <t>班级数</t>
  </si>
  <si>
    <t>双语语文</t>
  </si>
  <si>
    <t>蒙语文</t>
  </si>
  <si>
    <t>道德与法治</t>
  </si>
  <si>
    <t>语文</t>
  </si>
  <si>
    <t>数学</t>
  </si>
  <si>
    <t>英语</t>
  </si>
  <si>
    <t>政治</t>
  </si>
  <si>
    <t>历史</t>
  </si>
  <si>
    <t>地理</t>
  </si>
  <si>
    <t>物理</t>
  </si>
  <si>
    <t>生物</t>
  </si>
  <si>
    <t>音乐</t>
  </si>
  <si>
    <t>体育</t>
  </si>
  <si>
    <t>美术</t>
  </si>
  <si>
    <t>学前教育</t>
  </si>
  <si>
    <t>保育员</t>
  </si>
  <si>
    <t>信息技术</t>
  </si>
  <si>
    <t>心理</t>
  </si>
  <si>
    <t>校医</t>
  </si>
  <si>
    <t>教辅</t>
  </si>
  <si>
    <t>日语</t>
  </si>
  <si>
    <t>旗直第一幼儿园</t>
  </si>
  <si>
    <t>缺教师</t>
  </si>
  <si>
    <t>旗直第二幼儿园</t>
  </si>
  <si>
    <t>（校医1，美术1人，体育1人，学前专业15人）</t>
  </si>
  <si>
    <t>旗直第三幼儿园</t>
  </si>
  <si>
    <t>专任教师严重不足</t>
  </si>
  <si>
    <t>幼儿教育</t>
  </si>
  <si>
    <t>旗直第五幼儿园</t>
  </si>
  <si>
    <t>旗直第七幼儿园</t>
  </si>
  <si>
    <t>缺少教师</t>
  </si>
  <si>
    <t>保育员5</t>
  </si>
  <si>
    <t>旗直第八幼儿园</t>
  </si>
  <si>
    <t>林东蒙古族幼儿园</t>
  </si>
  <si>
    <t>专任教师短缺</t>
  </si>
  <si>
    <t>信息技术教师1名足球教师1名，美术教师1名，音乐舞蹈教师1名，保育员2名，教辅1名   共7名教师</t>
  </si>
  <si>
    <t>林东一小</t>
  </si>
  <si>
    <t>林东二小</t>
  </si>
  <si>
    <t>信息技术1人</t>
  </si>
  <si>
    <t>林东三小</t>
  </si>
  <si>
    <t>计算机2语文1英语1体育1共5人</t>
  </si>
  <si>
    <t>林东四小</t>
  </si>
  <si>
    <t>林东五小</t>
  </si>
  <si>
    <t>没有小学科学教师</t>
  </si>
  <si>
    <t>林东六小</t>
  </si>
  <si>
    <t>语文1人美术1人</t>
  </si>
  <si>
    <t>林东七小</t>
  </si>
  <si>
    <t>语文1人，数学1人，体育1人</t>
  </si>
  <si>
    <t>林东八小</t>
  </si>
  <si>
    <t>语文2人、数学2人、体育2人</t>
  </si>
  <si>
    <t>林东九小</t>
  </si>
  <si>
    <t>语文3人英语1人体育1人共5人</t>
  </si>
  <si>
    <t>特殊教育学校</t>
  </si>
  <si>
    <t>林东三中</t>
  </si>
  <si>
    <t>缺少地理教师1名</t>
  </si>
  <si>
    <t>地理：1人
历史：1人
英语：1人
生物：1人</t>
  </si>
  <si>
    <t>林东四中</t>
  </si>
  <si>
    <t>教师短缺</t>
  </si>
  <si>
    <t>体育1地理2生物2物理2计算机1</t>
  </si>
  <si>
    <t>林东五中</t>
  </si>
  <si>
    <t>英语2人,地理2人,政治1人,物理1人,语文4人,</t>
  </si>
  <si>
    <t>林东六中</t>
  </si>
  <si>
    <t>驻村、挂职多，缺少历史、政治教师</t>
  </si>
  <si>
    <r>
      <rPr>
        <sz val="12"/>
        <rFont val="宋体"/>
        <charset val="134"/>
      </rPr>
      <t>历史1、政治</t>
    </r>
    <r>
      <rPr>
        <sz val="12"/>
        <rFont val="宋体"/>
        <charset val="134"/>
      </rPr>
      <t>1</t>
    </r>
  </si>
  <si>
    <t>林东七中</t>
  </si>
  <si>
    <t>4名教师请产假</t>
  </si>
  <si>
    <t>语文1人，历史2人，英语1人，音乐1人</t>
  </si>
  <si>
    <t>林东一中</t>
  </si>
  <si>
    <t>华夏职业学校</t>
  </si>
  <si>
    <t>林东九中</t>
  </si>
  <si>
    <t>由于部分教师退休、调出、扶贫驻村、产假、大病等原因，出现了空岗或替岗现象。不能满足学校教育、教学工作的正常需求，部分课程无法按照教学计划实施，一部分教师长期超负荷工作，使教学效果也受到影响。</t>
  </si>
  <si>
    <t>日语1名数学1名生物1名音乐1名体育1名英语1名</t>
  </si>
  <si>
    <t>白音敖包寄宿制学校</t>
  </si>
  <si>
    <t>缺少幼儿教师</t>
  </si>
  <si>
    <t>白音沟寄宿制学校</t>
  </si>
  <si>
    <t>白音诺尔寄宿制学校</t>
  </si>
  <si>
    <t>碧流台寄宿制学校</t>
  </si>
  <si>
    <t>幼儿专任教师短缺</t>
  </si>
  <si>
    <t>丰水山寄宿制学校</t>
  </si>
  <si>
    <t>音乐1人美术1人</t>
  </si>
  <si>
    <t>富河寄宿制学校</t>
  </si>
  <si>
    <t>哈达英格寄宿制学校</t>
  </si>
  <si>
    <t>体育1人 音乐1人 计算机1人</t>
  </si>
  <si>
    <t>哈拉哈达寄宿制学校</t>
  </si>
  <si>
    <t>花加拉嘎寄宿制学校</t>
  </si>
  <si>
    <t>缺少幼儿专任教师</t>
  </si>
  <si>
    <t>数学3</t>
  </si>
  <si>
    <t>隆昌寄宿制学校</t>
  </si>
  <si>
    <t>美术1人</t>
  </si>
  <si>
    <t>毛宝力格寄宿制学校</t>
  </si>
  <si>
    <t>英语2音乐1美术1数学2共缺少6人</t>
  </si>
  <si>
    <t>三山寄宿制学校</t>
  </si>
  <si>
    <t>数学1人、计算机1人</t>
  </si>
  <si>
    <t>十三敖包寄宿制学校</t>
  </si>
  <si>
    <t>四方城寄宿制学校</t>
  </si>
  <si>
    <t xml:space="preserve">数学1人 </t>
  </si>
  <si>
    <t>杨家营子寄宿制学校</t>
  </si>
  <si>
    <t>语文缺一人，体育缺一人</t>
  </si>
  <si>
    <t>野猪沟寄宿制学校</t>
  </si>
  <si>
    <t>非普惠幼儿园合并条件</t>
  </si>
  <si>
    <t>数学1人</t>
  </si>
  <si>
    <t>林东蒙小</t>
  </si>
  <si>
    <t>语文1人，英语1人，体育1人，心理咨询1人</t>
  </si>
  <si>
    <t>林东蒙中</t>
  </si>
  <si>
    <t>因高中专任教师短缺</t>
  </si>
  <si>
    <t>乌兰坝寄宿制学校</t>
  </si>
  <si>
    <t>蒙汉双语3政治3蒙语文1数学1音乐1</t>
  </si>
  <si>
    <t>查干哈达寄宿制学校</t>
  </si>
  <si>
    <t>英语教师1人</t>
  </si>
  <si>
    <t>白音勿拉寄宿制学校</t>
  </si>
  <si>
    <t>没有幼儿专任教师</t>
  </si>
  <si>
    <t>美术1人，数学1人，体育1人，汉语文3人，思想政治3人，心理医生1人，校医1人</t>
  </si>
  <si>
    <t>注：1、中小学校以班级为单位计算编制标准:小学2.4:1、初中3.7:1、高中4:1、特殊教育5:1，另外加中小学教职工附加编制总量按照不超过教职工基本编制的25%核定。2、全日制幼儿园每班配备2名专任教师和1名保育员，或配备3名专任教师；半日制幼儿园每班配备2名专任教师，有条件的可配备1名保育员。</t>
  </si>
  <si>
    <t>2021年巴林左旗教育系统引进旗外教师岗位计划表</t>
  </si>
  <si>
    <t>学科分类</t>
  </si>
  <si>
    <t>合计</t>
  </si>
  <si>
    <t>蒙汉兼通语文</t>
  </si>
  <si>
    <t>特教</t>
  </si>
  <si>
    <t>华夏幼教专业课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</si>
</sst>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name val="宋体"/>
      <charset val="1"/>
    </font>
    <font>
      <sz val="11"/>
      <name val="宋体"/>
      <charset val="1"/>
    </font>
    <font>
      <sz val="12"/>
      <name val="宋体"/>
      <charset val="134"/>
    </font>
    <font>
      <sz val="14"/>
      <name val="宋体"/>
      <charset val="1"/>
    </font>
    <font>
      <sz val="18"/>
      <name val="方正小标宋简体"/>
      <charset val="1"/>
    </font>
    <font>
      <sz val="14"/>
      <name val="仿宋_GB2312"/>
      <charset val="1"/>
    </font>
    <font>
      <sz val="11"/>
      <name val="仿宋_GB2312"/>
      <charset val="1"/>
    </font>
    <font>
      <sz val="14"/>
      <name val="仿宋_GB2312"/>
      <charset val="134"/>
    </font>
    <font>
      <sz val="14"/>
      <name val="方正小标宋简体"/>
      <charset val="1"/>
    </font>
    <font>
      <sz val="12"/>
      <name val="仿宋_GB2312"/>
      <charset val="1"/>
    </font>
    <font>
      <sz val="11"/>
      <name val="仿宋_GB2312"/>
      <charset val="134"/>
    </font>
    <font>
      <sz val="16"/>
      <name val="仿宋_GB2312"/>
      <charset val="134"/>
    </font>
    <font>
      <sz val="9"/>
      <name val="宋体"/>
      <charset val="134"/>
    </font>
    <font>
      <sz val="16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indexed="8"/>
      <name val="宋体"/>
      <charset val="1"/>
    </font>
    <font>
      <b/>
      <sz val="11"/>
      <color indexed="9"/>
      <name val="宋体"/>
      <charset val="1"/>
    </font>
    <font>
      <sz val="11"/>
      <color indexed="9"/>
      <name val="宋体"/>
      <charset val="1"/>
    </font>
    <font>
      <b/>
      <sz val="11"/>
      <color indexed="54"/>
      <name val="宋体"/>
      <charset val="1"/>
    </font>
    <font>
      <b/>
      <sz val="18"/>
      <color indexed="54"/>
      <name val="宋体"/>
      <charset val="1"/>
    </font>
    <font>
      <u/>
      <sz val="11"/>
      <color indexed="12"/>
      <name val="宋体"/>
      <charset val="1"/>
    </font>
    <font>
      <sz val="11"/>
      <color indexed="16"/>
      <name val="宋体"/>
      <charset val="1"/>
    </font>
    <font>
      <sz val="11"/>
      <color indexed="19"/>
      <name val="宋体"/>
      <charset val="1"/>
    </font>
    <font>
      <b/>
      <sz val="11"/>
      <color indexed="53"/>
      <name val="宋体"/>
      <charset val="1"/>
    </font>
    <font>
      <b/>
      <sz val="15"/>
      <color indexed="54"/>
      <name val="宋体"/>
      <charset val="1"/>
    </font>
    <font>
      <sz val="11"/>
      <color indexed="17"/>
      <name val="宋体"/>
      <charset val="1"/>
    </font>
    <font>
      <sz val="11"/>
      <color indexed="62"/>
      <name val="宋体"/>
      <charset val="1"/>
    </font>
    <font>
      <sz val="11"/>
      <color indexed="53"/>
      <name val="宋体"/>
      <charset val="1"/>
    </font>
    <font>
      <b/>
      <sz val="13"/>
      <color indexed="54"/>
      <name val="宋体"/>
      <charset val="1"/>
    </font>
    <font>
      <sz val="11"/>
      <color indexed="10"/>
      <name val="宋体"/>
      <charset val="1"/>
    </font>
    <font>
      <b/>
      <sz val="11"/>
      <color indexed="8"/>
      <name val="宋体"/>
      <charset val="1"/>
    </font>
    <font>
      <b/>
      <sz val="11"/>
      <color indexed="63"/>
      <name val="宋体"/>
      <charset val="1"/>
    </font>
    <font>
      <i/>
      <sz val="11"/>
      <color indexed="23"/>
      <name val="宋体"/>
      <charset val="1"/>
    </font>
    <font>
      <u/>
      <sz val="11"/>
      <color indexed="20"/>
      <name val="宋体"/>
      <charset val="1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9">
    <xf numFmtId="0" fontId="0" fillId="0" borderId="0">
      <alignment vertical="center"/>
    </xf>
    <xf numFmtId="42" fontId="0" fillId="0" borderId="0">
      <alignment vertical="center"/>
    </xf>
    <xf numFmtId="0" fontId="16" fillId="13" borderId="0">
      <alignment vertical="center"/>
    </xf>
    <xf numFmtId="0" fontId="27" fillId="8" borderId="6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16" fillId="14" borderId="0">
      <alignment vertical="center"/>
    </xf>
    <xf numFmtId="0" fontId="22" fillId="10" borderId="0">
      <alignment vertical="center"/>
    </xf>
    <xf numFmtId="43" fontId="0" fillId="0" borderId="0">
      <alignment vertical="center"/>
    </xf>
    <xf numFmtId="0" fontId="18" fillId="14" borderId="0">
      <alignment vertical="center"/>
    </xf>
    <xf numFmtId="0" fontId="21" fillId="0" borderId="0">
      <alignment vertical="center"/>
    </xf>
    <xf numFmtId="9" fontId="0" fillId="0" borderId="0">
      <alignment vertical="center"/>
    </xf>
    <xf numFmtId="0" fontId="34" fillId="0" borderId="0">
      <alignment vertical="center"/>
    </xf>
    <xf numFmtId="0" fontId="16" fillId="11" borderId="8">
      <alignment vertical="center"/>
    </xf>
    <xf numFmtId="0" fontId="18" fillId="8" borderId="0">
      <alignment vertical="center"/>
    </xf>
    <xf numFmtId="0" fontId="19" fillId="0" borderId="0">
      <alignment vertical="center"/>
    </xf>
    <xf numFmtId="0" fontId="30" fillId="0" borderId="0">
      <alignment vertical="center"/>
    </xf>
    <xf numFmtId="0" fontId="20" fillId="0" borderId="0">
      <alignment vertical="center"/>
    </xf>
    <xf numFmtId="0" fontId="33" fillId="0" borderId="0">
      <alignment vertical="center"/>
    </xf>
    <xf numFmtId="0" fontId="25" fillId="0" borderId="7">
      <alignment vertical="center"/>
    </xf>
    <xf numFmtId="0" fontId="29" fillId="0" borderId="7">
      <alignment vertical="center"/>
    </xf>
    <xf numFmtId="0" fontId="18" fillId="15" borderId="0">
      <alignment vertical="center"/>
    </xf>
    <xf numFmtId="0" fontId="19" fillId="0" borderId="5">
      <alignment vertical="center"/>
    </xf>
    <xf numFmtId="0" fontId="18" fillId="8" borderId="0">
      <alignment vertical="center"/>
    </xf>
    <xf numFmtId="0" fontId="32" fillId="13" borderId="11">
      <alignment vertical="center"/>
    </xf>
    <xf numFmtId="0" fontId="24" fillId="13" borderId="6">
      <alignment vertical="center"/>
    </xf>
    <xf numFmtId="0" fontId="17" fillId="7" borderId="4">
      <alignment vertical="center"/>
    </xf>
    <xf numFmtId="0" fontId="16" fillId="16" borderId="0">
      <alignment vertical="center"/>
    </xf>
    <xf numFmtId="0" fontId="18" fillId="17" borderId="0">
      <alignment vertical="center"/>
    </xf>
    <xf numFmtId="0" fontId="28" fillId="0" borderId="9">
      <alignment vertical="center"/>
    </xf>
    <xf numFmtId="0" fontId="31" fillId="0" borderId="10">
      <alignment vertical="center"/>
    </xf>
    <xf numFmtId="0" fontId="26" fillId="16" borderId="0">
      <alignment vertical="center"/>
    </xf>
    <xf numFmtId="0" fontId="23" fillId="12" borderId="0">
      <alignment vertical="center"/>
    </xf>
    <xf numFmtId="0" fontId="16" fillId="6" borderId="0">
      <alignment vertical="center"/>
    </xf>
    <xf numFmtId="0" fontId="18" fillId="19" borderId="0">
      <alignment vertical="center"/>
    </xf>
    <xf numFmtId="0" fontId="16" fillId="21" borderId="0">
      <alignment vertical="center"/>
    </xf>
    <xf numFmtId="0" fontId="16" fillId="6" borderId="0">
      <alignment vertical="center"/>
    </xf>
    <xf numFmtId="0" fontId="16" fillId="11" borderId="0">
      <alignment vertical="center"/>
    </xf>
    <xf numFmtId="0" fontId="16" fillId="8" borderId="0">
      <alignment vertical="center"/>
    </xf>
    <xf numFmtId="0" fontId="18" fillId="7" borderId="0">
      <alignment vertical="center"/>
    </xf>
    <xf numFmtId="0" fontId="18" fillId="22" borderId="0">
      <alignment vertical="center"/>
    </xf>
    <xf numFmtId="0" fontId="16" fillId="11" borderId="0">
      <alignment vertical="center"/>
    </xf>
    <xf numFmtId="0" fontId="16" fillId="12" borderId="0">
      <alignment vertical="center"/>
    </xf>
    <xf numFmtId="0" fontId="18" fillId="20" borderId="0">
      <alignment vertical="center"/>
    </xf>
    <xf numFmtId="0" fontId="16" fillId="6" borderId="0">
      <alignment vertical="center"/>
    </xf>
    <xf numFmtId="0" fontId="18" fillId="18" borderId="0">
      <alignment vertical="center"/>
    </xf>
    <xf numFmtId="0" fontId="18" fillId="9" borderId="0">
      <alignment vertical="center"/>
    </xf>
    <xf numFmtId="0" fontId="16" fillId="14" borderId="0">
      <alignment vertical="center"/>
    </xf>
    <xf numFmtId="0" fontId="18" fillId="14" borderId="0">
      <alignment vertical="center"/>
    </xf>
  </cellStyleXfs>
  <cellXfs count="77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 wrapText="1"/>
    </xf>
    <xf numFmtId="0" fontId="0" fillId="2" borderId="0" xfId="0" applyFill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3" borderId="0" xfId="0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3" fillId="5" borderId="0" xfId="0" applyFont="1" applyFill="1" applyAlignment="1">
      <alignment horizontal="left" vertical="center" wrapText="1"/>
    </xf>
    <xf numFmtId="0" fontId="0" fillId="5" borderId="0" xfId="0" applyFill="1" applyAlignment="1">
      <alignment horizontal="left" vertical="center" wrapText="1"/>
    </xf>
    <xf numFmtId="0" fontId="4" fillId="3" borderId="0" xfId="0" applyFont="1" applyFill="1" applyAlignment="1">
      <alignment horizontal="center" vertical="center"/>
    </xf>
    <xf numFmtId="31" fontId="8" fillId="0" borderId="0" xfId="0" applyNumberFormat="1" applyFont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vertical="center" wrapText="1"/>
    </xf>
    <xf numFmtId="0" fontId="0" fillId="0" borderId="1" xfId="0" applyBorder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1"/>
  <sheetViews>
    <sheetView zoomScale="80" zoomScaleNormal="80" workbookViewId="0">
      <pane xSplit="1" ySplit="4" topLeftCell="B32" activePane="bottomRight" state="frozen"/>
      <selection/>
      <selection pane="topRight"/>
      <selection pane="bottomLeft"/>
      <selection pane="bottomRight" activeCell="AE41" sqref="AE41"/>
    </sheetView>
  </sheetViews>
  <sheetFormatPr defaultColWidth="8" defaultRowHeight="18.75"/>
  <cols>
    <col min="1" max="1" width="31.5" style="27" customWidth="1"/>
    <col min="2" max="2" width="5.8" hidden="1" customWidth="1"/>
    <col min="3" max="3" width="7.3" hidden="1" customWidth="1"/>
    <col min="4" max="4" width="7.5" hidden="1" customWidth="1"/>
    <col min="5" max="5" width="5.6" hidden="1" customWidth="1"/>
    <col min="6" max="6" width="5.4" hidden="1" customWidth="1"/>
    <col min="7" max="7" width="10.3" hidden="1" customWidth="1"/>
    <col min="8" max="8" width="8.3" hidden="1" customWidth="1"/>
    <col min="9" max="9" width="17.875" hidden="1" customWidth="1"/>
    <col min="10" max="10" width="11.8" hidden="1" customWidth="1"/>
    <col min="11" max="11" width="10.125" style="22" hidden="1" customWidth="1"/>
    <col min="12" max="12" width="8" hidden="1" customWidth="1"/>
    <col min="13" max="13" width="15.8" hidden="1" customWidth="1"/>
    <col min="14" max="14" width="20.125" style="28" hidden="1" customWidth="1"/>
    <col min="15" max="35" width="5.7" style="28" customWidth="1"/>
  </cols>
  <sheetData>
    <row r="1" ht="43" customHeight="1" spans="1:13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53"/>
      <c r="L1" s="30"/>
      <c r="M1" s="30"/>
    </row>
    <row r="2" ht="23" customHeight="1" spans="1:13">
      <c r="A2" s="29"/>
      <c r="B2" s="30"/>
      <c r="C2" s="30"/>
      <c r="D2" s="30"/>
      <c r="E2" s="30"/>
      <c r="F2" s="30"/>
      <c r="G2" s="30"/>
      <c r="H2" s="30"/>
      <c r="I2" s="30"/>
      <c r="J2" s="54">
        <v>44095</v>
      </c>
      <c r="K2" s="55"/>
      <c r="L2" s="56"/>
      <c r="M2" s="56"/>
    </row>
    <row r="3" ht="31" customHeight="1" spans="1:35">
      <c r="A3" s="31" t="s">
        <v>1</v>
      </c>
      <c r="B3" s="32" t="s">
        <v>2</v>
      </c>
      <c r="C3" s="32" t="s">
        <v>3</v>
      </c>
      <c r="D3" s="32" t="s">
        <v>4</v>
      </c>
      <c r="E3" s="32" t="s">
        <v>5</v>
      </c>
      <c r="F3" s="32" t="s">
        <v>6</v>
      </c>
      <c r="G3" s="32" t="s">
        <v>7</v>
      </c>
      <c r="H3" s="32"/>
      <c r="I3" s="32"/>
      <c r="J3" s="32" t="s">
        <v>8</v>
      </c>
      <c r="K3" s="57" t="s">
        <v>9</v>
      </c>
      <c r="L3" s="32" t="s">
        <v>10</v>
      </c>
      <c r="M3" s="32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</row>
    <row r="4" ht="39" customHeight="1" spans="1:35">
      <c r="A4" s="31"/>
      <c r="B4" s="32"/>
      <c r="C4" s="32"/>
      <c r="D4" s="32"/>
      <c r="E4" s="32"/>
      <c r="F4" s="32"/>
      <c r="G4" s="32" t="s">
        <v>11</v>
      </c>
      <c r="H4" s="32" t="s">
        <v>12</v>
      </c>
      <c r="I4" s="32" t="s">
        <v>13</v>
      </c>
      <c r="J4" s="32"/>
      <c r="K4" s="57"/>
      <c r="L4" s="32" t="s">
        <v>14</v>
      </c>
      <c r="M4" s="32" t="s">
        <v>3</v>
      </c>
      <c r="N4" s="58"/>
      <c r="O4" s="58" t="s">
        <v>15</v>
      </c>
      <c r="P4" s="58" t="s">
        <v>16</v>
      </c>
      <c r="Q4" s="58" t="s">
        <v>17</v>
      </c>
      <c r="R4" s="58" t="s">
        <v>18</v>
      </c>
      <c r="S4" s="58" t="s">
        <v>19</v>
      </c>
      <c r="T4" s="58" t="s">
        <v>20</v>
      </c>
      <c r="U4" s="58" t="s">
        <v>21</v>
      </c>
      <c r="V4" s="58" t="s">
        <v>22</v>
      </c>
      <c r="W4" s="58" t="s">
        <v>23</v>
      </c>
      <c r="X4" s="58" t="s">
        <v>24</v>
      </c>
      <c r="Y4" s="58" t="s">
        <v>25</v>
      </c>
      <c r="Z4" s="58" t="s">
        <v>26</v>
      </c>
      <c r="AA4" s="58" t="s">
        <v>27</v>
      </c>
      <c r="AB4" s="58" t="s">
        <v>28</v>
      </c>
      <c r="AC4" s="58" t="s">
        <v>29</v>
      </c>
      <c r="AD4" s="58" t="s">
        <v>30</v>
      </c>
      <c r="AE4" s="58" t="s">
        <v>31</v>
      </c>
      <c r="AF4" s="58" t="s">
        <v>32</v>
      </c>
      <c r="AG4" s="58" t="s">
        <v>33</v>
      </c>
      <c r="AH4" s="58" t="s">
        <v>34</v>
      </c>
      <c r="AI4" s="58" t="s">
        <v>35</v>
      </c>
    </row>
    <row r="5" s="21" customFormat="1" ht="20" customHeight="1" spans="1:35">
      <c r="A5" s="33" t="s">
        <v>36</v>
      </c>
      <c r="B5" s="34">
        <v>21</v>
      </c>
      <c r="C5" s="34">
        <v>39</v>
      </c>
      <c r="D5" s="34">
        <v>28</v>
      </c>
      <c r="E5" s="34">
        <v>14</v>
      </c>
      <c r="F5" s="34">
        <v>22</v>
      </c>
      <c r="G5" s="34"/>
      <c r="H5" s="34">
        <v>36</v>
      </c>
      <c r="I5" s="34" t="s">
        <v>37</v>
      </c>
      <c r="J5" s="59">
        <f t="shared" ref="J5:J12" si="0">C5-(D5++E5+F5+G5+H5)</f>
        <v>-61</v>
      </c>
      <c r="K5" s="60">
        <v>36</v>
      </c>
      <c r="L5" s="61">
        <v>20</v>
      </c>
      <c r="M5" s="61">
        <v>96</v>
      </c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>
        <v>36</v>
      </c>
      <c r="AD5" s="62"/>
      <c r="AE5" s="62"/>
      <c r="AF5" s="62"/>
      <c r="AG5" s="62"/>
      <c r="AH5" s="62"/>
      <c r="AI5" s="62"/>
    </row>
    <row r="6" s="21" customFormat="1" ht="20" customHeight="1" spans="1:35">
      <c r="A6" s="33" t="s">
        <v>38</v>
      </c>
      <c r="B6" s="34">
        <v>15</v>
      </c>
      <c r="C6" s="34">
        <v>71</v>
      </c>
      <c r="D6" s="34">
        <v>18</v>
      </c>
      <c r="E6" s="34">
        <v>12</v>
      </c>
      <c r="F6" s="34">
        <v>10</v>
      </c>
      <c r="G6" s="34"/>
      <c r="H6" s="34">
        <v>22</v>
      </c>
      <c r="I6" s="34"/>
      <c r="J6" s="59">
        <f t="shared" si="0"/>
        <v>9</v>
      </c>
      <c r="K6" s="60">
        <v>18</v>
      </c>
      <c r="L6" s="61"/>
      <c r="M6" s="61"/>
      <c r="N6" s="62" t="s">
        <v>39</v>
      </c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>
        <v>1</v>
      </c>
      <c r="AB6" s="62">
        <v>1</v>
      </c>
      <c r="AC6" s="62">
        <v>15</v>
      </c>
      <c r="AD6" s="62"/>
      <c r="AE6" s="62"/>
      <c r="AF6" s="62"/>
      <c r="AG6" s="62">
        <v>1</v>
      </c>
      <c r="AH6" s="62"/>
      <c r="AI6" s="62"/>
    </row>
    <row r="7" s="21" customFormat="1" ht="20" customHeight="1" spans="1:35">
      <c r="A7" s="33" t="s">
        <v>40</v>
      </c>
      <c r="B7" s="34">
        <v>13</v>
      </c>
      <c r="C7" s="34">
        <v>39</v>
      </c>
      <c r="D7" s="34">
        <v>13</v>
      </c>
      <c r="E7" s="34">
        <v>1</v>
      </c>
      <c r="F7" s="34">
        <v>21</v>
      </c>
      <c r="G7" s="34"/>
      <c r="H7" s="34">
        <v>15</v>
      </c>
      <c r="I7" s="34" t="s">
        <v>41</v>
      </c>
      <c r="J7" s="59">
        <f t="shared" si="0"/>
        <v>-11</v>
      </c>
      <c r="K7" s="60"/>
      <c r="L7" s="61"/>
      <c r="M7" s="61"/>
      <c r="N7" s="62" t="s">
        <v>42</v>
      </c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</row>
    <row r="8" s="22" customFormat="1" ht="20" customHeight="1" spans="1:35">
      <c r="A8" s="35" t="s">
        <v>43</v>
      </c>
      <c r="B8" s="36"/>
      <c r="C8" s="36"/>
      <c r="D8" s="36"/>
      <c r="E8" s="36"/>
      <c r="F8" s="36"/>
      <c r="G8" s="36"/>
      <c r="H8" s="36"/>
      <c r="I8" s="36"/>
      <c r="J8" s="63">
        <f t="shared" si="0"/>
        <v>0</v>
      </c>
      <c r="K8" s="64"/>
      <c r="L8" s="64"/>
      <c r="M8" s="64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</row>
    <row r="9" ht="20" customHeight="1" spans="1:35">
      <c r="A9" s="37" t="s">
        <v>44</v>
      </c>
      <c r="B9" s="38">
        <v>5</v>
      </c>
      <c r="C9" s="38">
        <v>23.125</v>
      </c>
      <c r="D9" s="38">
        <v>7</v>
      </c>
      <c r="E9" s="38">
        <v>1</v>
      </c>
      <c r="F9" s="38">
        <v>7</v>
      </c>
      <c r="G9" s="38"/>
      <c r="H9" s="38">
        <v>2</v>
      </c>
      <c r="I9" s="38" t="s">
        <v>45</v>
      </c>
      <c r="J9" s="59">
        <f t="shared" si="0"/>
        <v>6.125</v>
      </c>
      <c r="K9" s="64">
        <v>5</v>
      </c>
      <c r="L9" s="66"/>
      <c r="M9" s="66"/>
      <c r="N9" s="58" t="s">
        <v>46</v>
      </c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>
        <v>5</v>
      </c>
      <c r="AE9" s="58"/>
      <c r="AF9" s="58"/>
      <c r="AG9" s="58"/>
      <c r="AH9" s="58"/>
      <c r="AI9" s="58"/>
    </row>
    <row r="10" s="22" customFormat="1" ht="20" customHeight="1" spans="1:35">
      <c r="A10" s="39" t="s">
        <v>47</v>
      </c>
      <c r="B10" s="40"/>
      <c r="C10" s="40"/>
      <c r="D10" s="40"/>
      <c r="E10" s="40"/>
      <c r="F10" s="40"/>
      <c r="G10" s="40"/>
      <c r="H10" s="40"/>
      <c r="I10" s="40"/>
      <c r="J10" s="63">
        <f t="shared" si="0"/>
        <v>0</v>
      </c>
      <c r="K10" s="64"/>
      <c r="L10" s="64"/>
      <c r="M10" s="64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</row>
    <row r="11" s="21" customFormat="1" ht="63" customHeight="1" spans="1:35">
      <c r="A11" s="41" t="s">
        <v>48</v>
      </c>
      <c r="B11" s="42">
        <v>7</v>
      </c>
      <c r="C11" s="42"/>
      <c r="D11" s="42">
        <v>11</v>
      </c>
      <c r="E11" s="42">
        <v>4</v>
      </c>
      <c r="F11" s="42">
        <v>13</v>
      </c>
      <c r="G11" s="42"/>
      <c r="H11" s="42">
        <v>3</v>
      </c>
      <c r="I11" s="42" t="s">
        <v>49</v>
      </c>
      <c r="J11" s="59">
        <f t="shared" si="0"/>
        <v>-31</v>
      </c>
      <c r="K11" s="60">
        <v>7</v>
      </c>
      <c r="L11" s="61"/>
      <c r="M11" s="61"/>
      <c r="N11" s="62" t="s">
        <v>50</v>
      </c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>
        <v>1</v>
      </c>
      <c r="AA11" s="62">
        <v>1</v>
      </c>
      <c r="AB11" s="62">
        <v>1</v>
      </c>
      <c r="AC11" s="62"/>
      <c r="AD11" s="62">
        <v>2</v>
      </c>
      <c r="AE11" s="62">
        <v>1</v>
      </c>
      <c r="AF11" s="62"/>
      <c r="AG11" s="62"/>
      <c r="AH11" s="62">
        <v>1</v>
      </c>
      <c r="AI11" s="62"/>
    </row>
    <row r="12" s="21" customFormat="1" ht="20" customHeight="1" spans="1:35">
      <c r="A12" s="41" t="s">
        <v>51</v>
      </c>
      <c r="B12" s="43">
        <v>31</v>
      </c>
      <c r="C12" s="43">
        <v>95</v>
      </c>
      <c r="D12" s="43">
        <v>102</v>
      </c>
      <c r="E12" s="43">
        <v>5</v>
      </c>
      <c r="F12" s="43">
        <v>0</v>
      </c>
      <c r="G12" s="42">
        <v>0</v>
      </c>
      <c r="H12" s="42">
        <v>0</v>
      </c>
      <c r="I12" s="43">
        <v>0</v>
      </c>
      <c r="J12" s="59">
        <f t="shared" si="0"/>
        <v>-12</v>
      </c>
      <c r="K12" s="67"/>
      <c r="L12" s="68"/>
      <c r="M12" s="68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</row>
    <row r="13" s="21" customFormat="1" ht="20" customHeight="1" spans="1:35">
      <c r="A13" s="41" t="s">
        <v>52</v>
      </c>
      <c r="B13" s="42">
        <v>36</v>
      </c>
      <c r="C13" s="42">
        <v>108</v>
      </c>
      <c r="D13" s="42">
        <v>108</v>
      </c>
      <c r="E13" s="42">
        <v>11</v>
      </c>
      <c r="F13" s="42">
        <v>0</v>
      </c>
      <c r="G13" s="42">
        <v>0</v>
      </c>
      <c r="H13" s="42"/>
      <c r="I13" s="42"/>
      <c r="J13" s="59">
        <f t="shared" ref="J13:J41" si="1">C13-(D13++E13+F13+G13+H13)</f>
        <v>-11</v>
      </c>
      <c r="K13" s="60">
        <v>1</v>
      </c>
      <c r="L13" s="61"/>
      <c r="M13" s="61"/>
      <c r="N13" s="62" t="s">
        <v>53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>
        <v>1</v>
      </c>
      <c r="AF13" s="62"/>
      <c r="AG13" s="62"/>
      <c r="AH13" s="62"/>
      <c r="AI13" s="62"/>
    </row>
    <row r="14" s="21" customFormat="1" ht="20" customHeight="1" spans="1:35">
      <c r="A14" s="41" t="s">
        <v>54</v>
      </c>
      <c r="B14" s="42">
        <v>25</v>
      </c>
      <c r="C14" s="42">
        <v>75</v>
      </c>
      <c r="D14" s="42">
        <v>87</v>
      </c>
      <c r="E14" s="42">
        <v>5</v>
      </c>
      <c r="F14" s="42">
        <v>0</v>
      </c>
      <c r="G14" s="42">
        <v>1</v>
      </c>
      <c r="H14" s="42"/>
      <c r="I14" s="42"/>
      <c r="J14" s="59">
        <f t="shared" si="1"/>
        <v>-18</v>
      </c>
      <c r="K14" s="60">
        <v>10</v>
      </c>
      <c r="L14" s="61"/>
      <c r="M14" s="61"/>
      <c r="N14" s="62" t="s">
        <v>55</v>
      </c>
      <c r="O14" s="62"/>
      <c r="P14" s="62"/>
      <c r="Q14" s="62"/>
      <c r="R14" s="62">
        <v>1</v>
      </c>
      <c r="S14" s="62"/>
      <c r="T14" s="62">
        <v>1</v>
      </c>
      <c r="U14" s="62"/>
      <c r="V14" s="62"/>
      <c r="W14" s="62"/>
      <c r="X14" s="62"/>
      <c r="Y14" s="62"/>
      <c r="Z14" s="62"/>
      <c r="AA14" s="62">
        <v>1</v>
      </c>
      <c r="AB14" s="62"/>
      <c r="AC14" s="62"/>
      <c r="AD14" s="62"/>
      <c r="AE14" s="62">
        <v>1</v>
      </c>
      <c r="AF14" s="62"/>
      <c r="AG14" s="62"/>
      <c r="AH14" s="62"/>
      <c r="AI14" s="62"/>
    </row>
    <row r="15" ht="20" customHeight="1" spans="1:35">
      <c r="A15" s="44" t="s">
        <v>56</v>
      </c>
      <c r="B15" s="45"/>
      <c r="C15" s="45"/>
      <c r="D15" s="45"/>
      <c r="E15" s="45"/>
      <c r="F15" s="45"/>
      <c r="G15" s="45"/>
      <c r="H15" s="45"/>
      <c r="I15" s="45"/>
      <c r="J15" s="59">
        <f t="shared" si="1"/>
        <v>0</v>
      </c>
      <c r="K15" s="64"/>
      <c r="L15" s="66"/>
      <c r="M15" s="66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</row>
    <row r="16" ht="20" customHeight="1" spans="1:35">
      <c r="A16" s="44" t="s">
        <v>57</v>
      </c>
      <c r="B16" s="45">
        <v>18</v>
      </c>
      <c r="C16" s="45">
        <v>54</v>
      </c>
      <c r="D16" s="45">
        <v>68</v>
      </c>
      <c r="E16" s="45">
        <v>3</v>
      </c>
      <c r="F16" s="45"/>
      <c r="G16" s="45">
        <v>1</v>
      </c>
      <c r="H16" s="45"/>
      <c r="I16" s="45" t="s">
        <v>58</v>
      </c>
      <c r="J16" s="59">
        <f t="shared" si="1"/>
        <v>-18</v>
      </c>
      <c r="K16" s="64">
        <v>3</v>
      </c>
      <c r="L16" s="66"/>
      <c r="M16" s="66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</row>
    <row r="17" s="21" customFormat="1" ht="20" customHeight="1" spans="1:35">
      <c r="A17" s="41" t="s">
        <v>59</v>
      </c>
      <c r="B17" s="42">
        <v>29</v>
      </c>
      <c r="C17" s="42">
        <v>87</v>
      </c>
      <c r="D17" s="42">
        <v>132</v>
      </c>
      <c r="E17" s="42">
        <v>3</v>
      </c>
      <c r="F17" s="42">
        <v>0</v>
      </c>
      <c r="G17" s="42">
        <v>0</v>
      </c>
      <c r="H17" s="42">
        <v>0</v>
      </c>
      <c r="I17" s="42"/>
      <c r="J17" s="59">
        <f t="shared" si="1"/>
        <v>-48</v>
      </c>
      <c r="K17" s="60">
        <v>2</v>
      </c>
      <c r="L17" s="61">
        <v>3</v>
      </c>
      <c r="M17" s="61">
        <v>9</v>
      </c>
      <c r="N17" s="69" t="s">
        <v>60</v>
      </c>
      <c r="O17" s="62"/>
      <c r="P17" s="62"/>
      <c r="Q17" s="62"/>
      <c r="R17" s="62">
        <v>1</v>
      </c>
      <c r="S17" s="62"/>
      <c r="T17" s="62"/>
      <c r="U17" s="62"/>
      <c r="V17" s="62"/>
      <c r="W17" s="62"/>
      <c r="X17" s="62"/>
      <c r="Y17" s="62"/>
      <c r="Z17" s="62"/>
      <c r="AA17" s="62"/>
      <c r="AB17" s="62">
        <v>1</v>
      </c>
      <c r="AC17" s="62"/>
      <c r="AD17" s="62"/>
      <c r="AE17" s="62"/>
      <c r="AF17" s="62"/>
      <c r="AG17" s="62"/>
      <c r="AH17" s="62"/>
      <c r="AI17" s="62"/>
    </row>
    <row r="18" s="21" customFormat="1" ht="20" customHeight="1" spans="1:35">
      <c r="A18" s="41" t="s">
        <v>61</v>
      </c>
      <c r="B18" s="42">
        <v>21</v>
      </c>
      <c r="C18" s="42">
        <v>63</v>
      </c>
      <c r="D18" s="42">
        <v>80</v>
      </c>
      <c r="E18" s="42">
        <v>2</v>
      </c>
      <c r="F18" s="42"/>
      <c r="G18" s="42"/>
      <c r="H18" s="42"/>
      <c r="I18" s="42"/>
      <c r="J18" s="59">
        <f t="shared" si="1"/>
        <v>-19</v>
      </c>
      <c r="K18" s="61">
        <v>3</v>
      </c>
      <c r="L18" s="61"/>
      <c r="M18" s="61"/>
      <c r="N18" s="62" t="s">
        <v>62</v>
      </c>
      <c r="O18" s="62"/>
      <c r="P18" s="62"/>
      <c r="Q18" s="62"/>
      <c r="R18" s="62">
        <v>1</v>
      </c>
      <c r="S18" s="62">
        <v>1</v>
      </c>
      <c r="T18" s="62"/>
      <c r="U18" s="62"/>
      <c r="V18" s="62"/>
      <c r="W18" s="62"/>
      <c r="X18" s="62"/>
      <c r="Y18" s="62"/>
      <c r="Z18" s="62"/>
      <c r="AA18" s="62">
        <v>1</v>
      </c>
      <c r="AB18" s="62"/>
      <c r="AC18" s="62"/>
      <c r="AD18" s="62"/>
      <c r="AE18" s="62"/>
      <c r="AF18" s="62"/>
      <c r="AG18" s="62"/>
      <c r="AH18" s="62"/>
      <c r="AI18" s="62"/>
    </row>
    <row r="19" s="21" customFormat="1" ht="20" customHeight="1" spans="1:35">
      <c r="A19" s="41" t="s">
        <v>63</v>
      </c>
      <c r="B19" s="42">
        <v>22</v>
      </c>
      <c r="C19" s="42">
        <v>66</v>
      </c>
      <c r="D19" s="42">
        <v>61</v>
      </c>
      <c r="E19" s="42"/>
      <c r="F19" s="42"/>
      <c r="G19" s="42"/>
      <c r="H19" s="42"/>
      <c r="I19" s="42"/>
      <c r="J19" s="59">
        <f t="shared" si="1"/>
        <v>5</v>
      </c>
      <c r="K19" s="60">
        <v>6</v>
      </c>
      <c r="L19" s="61"/>
      <c r="M19" s="61"/>
      <c r="N19" s="62" t="s">
        <v>64</v>
      </c>
      <c r="O19" s="62"/>
      <c r="P19" s="62"/>
      <c r="Q19" s="62"/>
      <c r="R19" s="62">
        <v>2</v>
      </c>
      <c r="S19" s="62">
        <v>2</v>
      </c>
      <c r="T19" s="62"/>
      <c r="U19" s="62"/>
      <c r="V19" s="62"/>
      <c r="W19" s="62"/>
      <c r="X19" s="62"/>
      <c r="Y19" s="62"/>
      <c r="Z19" s="62"/>
      <c r="AA19" s="62">
        <v>2</v>
      </c>
      <c r="AB19" s="62"/>
      <c r="AC19" s="62"/>
      <c r="AD19" s="62"/>
      <c r="AE19" s="62"/>
      <c r="AF19" s="62"/>
      <c r="AG19" s="62"/>
      <c r="AH19" s="62"/>
      <c r="AI19" s="62"/>
    </row>
    <row r="20" ht="20" customHeight="1" spans="1:35">
      <c r="A20" s="44" t="s">
        <v>65</v>
      </c>
      <c r="B20" s="45">
        <v>15</v>
      </c>
      <c r="C20" s="45">
        <v>45</v>
      </c>
      <c r="D20" s="45">
        <v>41</v>
      </c>
      <c r="E20" s="45">
        <v>3</v>
      </c>
      <c r="F20" s="45">
        <v>0</v>
      </c>
      <c r="G20" s="45">
        <v>1</v>
      </c>
      <c r="H20" s="45">
        <v>0</v>
      </c>
      <c r="I20" s="45" t="s">
        <v>49</v>
      </c>
      <c r="J20" s="59">
        <f t="shared" si="1"/>
        <v>0</v>
      </c>
      <c r="K20" s="64">
        <v>10</v>
      </c>
      <c r="L20" s="66"/>
      <c r="M20" s="66"/>
      <c r="N20" s="58" t="s">
        <v>66</v>
      </c>
      <c r="O20" s="58"/>
      <c r="P20" s="58"/>
      <c r="Q20" s="58"/>
      <c r="R20" s="58">
        <v>3</v>
      </c>
      <c r="S20" s="58"/>
      <c r="T20" s="58">
        <v>1</v>
      </c>
      <c r="U20" s="58"/>
      <c r="V20" s="58"/>
      <c r="W20" s="58"/>
      <c r="X20" s="58"/>
      <c r="Y20" s="58"/>
      <c r="Z20" s="58"/>
      <c r="AA20" s="58">
        <v>1</v>
      </c>
      <c r="AB20" s="58"/>
      <c r="AC20" s="58"/>
      <c r="AD20" s="58"/>
      <c r="AE20" s="58"/>
      <c r="AF20" s="58"/>
      <c r="AG20" s="58"/>
      <c r="AH20" s="58"/>
      <c r="AI20" s="58"/>
    </row>
    <row r="21" s="22" customFormat="1" ht="20" customHeight="1" spans="1:35">
      <c r="A21" s="39" t="s">
        <v>67</v>
      </c>
      <c r="B21" s="40"/>
      <c r="C21" s="40"/>
      <c r="D21" s="40"/>
      <c r="E21" s="40"/>
      <c r="F21" s="40"/>
      <c r="G21" s="40"/>
      <c r="H21" s="40"/>
      <c r="I21" s="40"/>
      <c r="J21" s="63">
        <f t="shared" si="1"/>
        <v>0</v>
      </c>
      <c r="K21" s="64"/>
      <c r="L21" s="64"/>
      <c r="M21" s="64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</row>
    <row r="22" s="21" customFormat="1" ht="20" customHeight="1" spans="1:35">
      <c r="A22" s="41" t="s">
        <v>68</v>
      </c>
      <c r="B22" s="42">
        <v>46</v>
      </c>
      <c r="C22" s="42">
        <v>213</v>
      </c>
      <c r="D22" s="42">
        <v>181</v>
      </c>
      <c r="E22" s="42">
        <v>6</v>
      </c>
      <c r="F22" s="42"/>
      <c r="G22" s="42">
        <v>1</v>
      </c>
      <c r="H22" s="42"/>
      <c r="I22" s="42" t="s">
        <v>69</v>
      </c>
      <c r="J22" s="59">
        <f t="shared" si="1"/>
        <v>25</v>
      </c>
      <c r="K22" s="60">
        <v>4</v>
      </c>
      <c r="L22" s="61"/>
      <c r="M22" s="61"/>
      <c r="N22" s="70" t="s">
        <v>70</v>
      </c>
      <c r="O22" s="62"/>
      <c r="P22" s="62"/>
      <c r="Q22" s="62"/>
      <c r="R22" s="62"/>
      <c r="S22" s="62"/>
      <c r="T22" s="62">
        <v>1</v>
      </c>
      <c r="U22" s="62"/>
      <c r="V22" s="62">
        <v>1</v>
      </c>
      <c r="W22" s="62">
        <v>1</v>
      </c>
      <c r="X22" s="62"/>
      <c r="Y22" s="62">
        <v>1</v>
      </c>
      <c r="Z22" s="62"/>
      <c r="AA22" s="62"/>
      <c r="AB22" s="62"/>
      <c r="AC22" s="62"/>
      <c r="AD22" s="62"/>
      <c r="AE22" s="62"/>
      <c r="AF22" s="62"/>
      <c r="AG22" s="62"/>
      <c r="AH22" s="62"/>
      <c r="AI22" s="62"/>
    </row>
    <row r="23" s="21" customFormat="1" ht="20" customHeight="1" spans="1:35">
      <c r="A23" s="41" t="s">
        <v>71</v>
      </c>
      <c r="B23" s="42">
        <v>36</v>
      </c>
      <c r="C23" s="42">
        <v>167</v>
      </c>
      <c r="D23" s="42">
        <v>181</v>
      </c>
      <c r="E23" s="42">
        <v>2</v>
      </c>
      <c r="F23" s="42">
        <v>0</v>
      </c>
      <c r="G23" s="42">
        <v>7</v>
      </c>
      <c r="H23" s="42"/>
      <c r="I23" s="42" t="s">
        <v>72</v>
      </c>
      <c r="J23" s="59">
        <f t="shared" si="1"/>
        <v>-23</v>
      </c>
      <c r="K23" s="60">
        <v>8</v>
      </c>
      <c r="L23" s="61"/>
      <c r="M23" s="61"/>
      <c r="N23" s="62" t="s">
        <v>73</v>
      </c>
      <c r="O23" s="62"/>
      <c r="P23" s="62"/>
      <c r="Q23" s="62"/>
      <c r="R23" s="62"/>
      <c r="S23" s="62"/>
      <c r="T23" s="62"/>
      <c r="U23" s="62"/>
      <c r="V23" s="62"/>
      <c r="W23" s="62">
        <v>2</v>
      </c>
      <c r="X23" s="62"/>
      <c r="Y23" s="62">
        <v>2</v>
      </c>
      <c r="Z23" s="62"/>
      <c r="AA23" s="62">
        <v>1</v>
      </c>
      <c r="AB23" s="62"/>
      <c r="AC23" s="62"/>
      <c r="AD23" s="62"/>
      <c r="AE23" s="62">
        <v>1</v>
      </c>
      <c r="AF23" s="62"/>
      <c r="AG23" s="62"/>
      <c r="AH23" s="62"/>
      <c r="AI23" s="62"/>
    </row>
    <row r="24" s="21" customFormat="1" ht="20" customHeight="1" spans="1:35">
      <c r="A24" s="41" t="s">
        <v>74</v>
      </c>
      <c r="B24" s="42">
        <v>40</v>
      </c>
      <c r="C24" s="42">
        <v>185</v>
      </c>
      <c r="D24" s="42">
        <v>152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59">
        <f t="shared" si="1"/>
        <v>33</v>
      </c>
      <c r="K24" s="60">
        <v>10</v>
      </c>
      <c r="L24" s="61"/>
      <c r="M24" s="61"/>
      <c r="N24" s="62" t="s">
        <v>75</v>
      </c>
      <c r="O24" s="62"/>
      <c r="P24" s="62"/>
      <c r="Q24" s="62"/>
      <c r="R24" s="62">
        <v>4</v>
      </c>
      <c r="S24" s="62"/>
      <c r="T24" s="62">
        <v>2</v>
      </c>
      <c r="U24" s="62">
        <v>1</v>
      </c>
      <c r="V24" s="62"/>
      <c r="W24" s="62">
        <v>2</v>
      </c>
      <c r="X24" s="62">
        <v>1</v>
      </c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</row>
    <row r="25" s="21" customFormat="1" ht="20" customHeight="1" spans="1:35">
      <c r="A25" s="41" t="s">
        <v>76</v>
      </c>
      <c r="B25" s="42">
        <v>42</v>
      </c>
      <c r="C25" s="42">
        <v>195</v>
      </c>
      <c r="D25" s="42">
        <v>206</v>
      </c>
      <c r="E25" s="42">
        <v>2</v>
      </c>
      <c r="F25" s="42">
        <v>0</v>
      </c>
      <c r="G25" s="42">
        <v>2</v>
      </c>
      <c r="H25" s="42"/>
      <c r="I25" s="34" t="s">
        <v>77</v>
      </c>
      <c r="J25" s="59">
        <f t="shared" si="1"/>
        <v>-15</v>
      </c>
      <c r="K25" s="60">
        <v>2</v>
      </c>
      <c r="L25" s="61"/>
      <c r="M25" s="61"/>
      <c r="N25" s="62" t="s">
        <v>78</v>
      </c>
      <c r="O25" s="62"/>
      <c r="P25" s="62"/>
      <c r="Q25" s="62"/>
      <c r="R25" s="62"/>
      <c r="S25" s="62"/>
      <c r="T25" s="62"/>
      <c r="U25" s="62">
        <v>1</v>
      </c>
      <c r="V25" s="62">
        <v>1</v>
      </c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</row>
    <row r="26" s="21" customFormat="1" ht="20" customHeight="1" spans="1:35">
      <c r="A26" s="41" t="s">
        <v>79</v>
      </c>
      <c r="B26" s="42">
        <v>44</v>
      </c>
      <c r="C26" s="42">
        <v>204</v>
      </c>
      <c r="D26" s="42">
        <v>219</v>
      </c>
      <c r="E26" s="42">
        <v>0</v>
      </c>
      <c r="F26" s="42">
        <v>0</v>
      </c>
      <c r="G26" s="42">
        <v>4</v>
      </c>
      <c r="H26" s="42"/>
      <c r="I26" s="42" t="s">
        <v>80</v>
      </c>
      <c r="J26" s="59">
        <f t="shared" si="1"/>
        <v>-19</v>
      </c>
      <c r="K26" s="60">
        <v>5</v>
      </c>
      <c r="L26" s="61"/>
      <c r="M26" s="61"/>
      <c r="N26" s="62" t="s">
        <v>81</v>
      </c>
      <c r="O26" s="62"/>
      <c r="P26" s="62"/>
      <c r="Q26" s="62"/>
      <c r="R26" s="62">
        <v>1</v>
      </c>
      <c r="S26" s="62"/>
      <c r="T26" s="62">
        <v>1</v>
      </c>
      <c r="U26" s="62"/>
      <c r="V26" s="62">
        <v>2</v>
      </c>
      <c r="W26" s="62"/>
      <c r="X26" s="62"/>
      <c r="Y26" s="62"/>
      <c r="Z26" s="62">
        <v>1</v>
      </c>
      <c r="AA26" s="62"/>
      <c r="AB26" s="62"/>
      <c r="AC26" s="62"/>
      <c r="AD26" s="62"/>
      <c r="AE26" s="62"/>
      <c r="AF26" s="62"/>
      <c r="AG26" s="62"/>
      <c r="AH26" s="62"/>
      <c r="AI26" s="62"/>
    </row>
    <row r="27" s="23" customFormat="1" ht="20" customHeight="1" spans="1:35">
      <c r="A27" s="41" t="s">
        <v>82</v>
      </c>
      <c r="B27" s="43">
        <v>71</v>
      </c>
      <c r="C27" s="43">
        <v>376</v>
      </c>
      <c r="D27" s="43">
        <v>325</v>
      </c>
      <c r="E27" s="43">
        <v>1</v>
      </c>
      <c r="F27" s="43">
        <v>0</v>
      </c>
      <c r="G27" s="42">
        <v>0</v>
      </c>
      <c r="H27" s="42"/>
      <c r="I27" s="43"/>
      <c r="J27" s="59">
        <f t="shared" si="1"/>
        <v>50</v>
      </c>
      <c r="K27" s="67">
        <v>5</v>
      </c>
      <c r="L27" s="68"/>
      <c r="M27" s="68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</row>
    <row r="28" ht="20" customHeight="1" spans="1:35">
      <c r="A28" s="44" t="s">
        <v>83</v>
      </c>
      <c r="B28" s="45"/>
      <c r="C28" s="45"/>
      <c r="D28" s="45"/>
      <c r="E28" s="45"/>
      <c r="F28" s="45"/>
      <c r="G28" s="45"/>
      <c r="H28" s="45"/>
      <c r="I28" s="45"/>
      <c r="J28" s="59">
        <f t="shared" si="1"/>
        <v>0</v>
      </c>
      <c r="K28" s="64"/>
      <c r="L28" s="66"/>
      <c r="M28" s="66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</row>
    <row r="29" s="21" customFormat="1" ht="20" customHeight="1" spans="1:35">
      <c r="A29" s="41" t="s">
        <v>84</v>
      </c>
      <c r="B29" s="43">
        <v>47</v>
      </c>
      <c r="C29" s="43">
        <v>235</v>
      </c>
      <c r="D29" s="43">
        <v>212</v>
      </c>
      <c r="E29" s="43">
        <v>1</v>
      </c>
      <c r="F29" s="43">
        <v>0</v>
      </c>
      <c r="G29" s="42">
        <v>5</v>
      </c>
      <c r="H29" s="42">
        <v>0</v>
      </c>
      <c r="I29" s="48" t="s">
        <v>85</v>
      </c>
      <c r="J29" s="59">
        <f t="shared" si="1"/>
        <v>17</v>
      </c>
      <c r="K29" s="60">
        <v>6</v>
      </c>
      <c r="L29" s="68"/>
      <c r="M29" s="68"/>
      <c r="N29" s="70" t="s">
        <v>86</v>
      </c>
      <c r="O29" s="62"/>
      <c r="P29" s="62"/>
      <c r="Q29" s="62"/>
      <c r="R29" s="62"/>
      <c r="S29" s="62">
        <v>1</v>
      </c>
      <c r="T29" s="62">
        <v>1</v>
      </c>
      <c r="U29" s="62"/>
      <c r="V29" s="62"/>
      <c r="W29" s="62"/>
      <c r="X29" s="62"/>
      <c r="Y29" s="62">
        <v>1</v>
      </c>
      <c r="Z29" s="62">
        <v>1</v>
      </c>
      <c r="AA29" s="62">
        <v>1</v>
      </c>
      <c r="AB29" s="62"/>
      <c r="AC29" s="62"/>
      <c r="AD29" s="62"/>
      <c r="AE29" s="62"/>
      <c r="AF29" s="62"/>
      <c r="AG29" s="62"/>
      <c r="AH29" s="62"/>
      <c r="AI29" s="62">
        <v>1</v>
      </c>
    </row>
    <row r="30" s="21" customFormat="1" ht="20" customHeight="1" spans="1:35">
      <c r="A30" s="41" t="s">
        <v>87</v>
      </c>
      <c r="B30" s="42">
        <v>12</v>
      </c>
      <c r="C30" s="42">
        <v>36</v>
      </c>
      <c r="D30" s="42">
        <v>37</v>
      </c>
      <c r="E30" s="42">
        <v>1</v>
      </c>
      <c r="F30" s="42">
        <v>0</v>
      </c>
      <c r="G30" s="42">
        <v>0</v>
      </c>
      <c r="H30" s="42">
        <v>6</v>
      </c>
      <c r="I30" s="42" t="s">
        <v>88</v>
      </c>
      <c r="J30" s="59">
        <f t="shared" si="1"/>
        <v>-8</v>
      </c>
      <c r="K30" s="60">
        <v>2</v>
      </c>
      <c r="L30" s="61">
        <v>4</v>
      </c>
      <c r="M30" s="61">
        <v>12</v>
      </c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</row>
    <row r="31" s="21" customFormat="1" ht="20" customHeight="1" spans="1:35">
      <c r="A31" s="41" t="s">
        <v>89</v>
      </c>
      <c r="B31" s="42">
        <v>12</v>
      </c>
      <c r="C31" s="42">
        <v>36</v>
      </c>
      <c r="D31" s="42">
        <v>64</v>
      </c>
      <c r="E31" s="42">
        <v>11</v>
      </c>
      <c r="F31" s="42">
        <v>0</v>
      </c>
      <c r="G31" s="42">
        <v>0</v>
      </c>
      <c r="H31" s="42">
        <v>0</v>
      </c>
      <c r="I31" s="42"/>
      <c r="J31" s="59">
        <f t="shared" si="1"/>
        <v>-39</v>
      </c>
      <c r="K31" s="60"/>
      <c r="L31" s="61">
        <v>3</v>
      </c>
      <c r="M31" s="61">
        <v>9</v>
      </c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</row>
    <row r="32" ht="20" customHeight="1" spans="1:35">
      <c r="A32" s="44" t="s">
        <v>90</v>
      </c>
      <c r="B32" s="45"/>
      <c r="C32" s="45"/>
      <c r="D32" s="45"/>
      <c r="E32" s="45"/>
      <c r="F32" s="45"/>
      <c r="G32" s="45"/>
      <c r="H32" s="45"/>
      <c r="I32" s="45"/>
      <c r="J32" s="59">
        <f t="shared" si="1"/>
        <v>0</v>
      </c>
      <c r="K32" s="64"/>
      <c r="L32" s="66"/>
      <c r="M32" s="66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</row>
    <row r="33" s="21" customFormat="1" ht="20" customHeight="1" spans="1:35">
      <c r="A33" s="41" t="s">
        <v>91</v>
      </c>
      <c r="B33" s="34">
        <v>26</v>
      </c>
      <c r="C33" s="34">
        <v>78</v>
      </c>
      <c r="D33" s="34">
        <v>109</v>
      </c>
      <c r="E33" s="34">
        <v>3</v>
      </c>
      <c r="F33" s="34">
        <v>0</v>
      </c>
      <c r="G33" s="34">
        <v>0</v>
      </c>
      <c r="H33" s="34">
        <v>17</v>
      </c>
      <c r="I33" s="42" t="s">
        <v>92</v>
      </c>
      <c r="J33" s="59">
        <f t="shared" si="1"/>
        <v>-51</v>
      </c>
      <c r="K33" s="61">
        <v>3</v>
      </c>
      <c r="L33" s="61">
        <v>21</v>
      </c>
      <c r="M33" s="61">
        <v>63</v>
      </c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</row>
    <row r="34" s="23" customFormat="1" ht="20" customHeight="1" spans="1:35">
      <c r="A34" s="41" t="s">
        <v>93</v>
      </c>
      <c r="B34" s="43">
        <v>12</v>
      </c>
      <c r="C34" s="43">
        <v>36</v>
      </c>
      <c r="D34" s="43">
        <v>69</v>
      </c>
      <c r="E34" s="43">
        <v>3</v>
      </c>
      <c r="F34" s="43">
        <v>0</v>
      </c>
      <c r="G34" s="42">
        <v>0</v>
      </c>
      <c r="H34" s="42">
        <v>8</v>
      </c>
      <c r="I34" s="43" t="s">
        <v>49</v>
      </c>
      <c r="J34" s="59">
        <f t="shared" si="1"/>
        <v>-44</v>
      </c>
      <c r="K34" s="67">
        <v>2</v>
      </c>
      <c r="L34" s="68">
        <v>6</v>
      </c>
      <c r="M34" s="68">
        <v>18</v>
      </c>
      <c r="N34" s="70" t="s">
        <v>94</v>
      </c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>
        <v>1</v>
      </c>
      <c r="AA34" s="59"/>
      <c r="AB34" s="59">
        <v>1</v>
      </c>
      <c r="AC34" s="59"/>
      <c r="AD34" s="59"/>
      <c r="AE34" s="59"/>
      <c r="AF34" s="59"/>
      <c r="AG34" s="59"/>
      <c r="AH34" s="59"/>
      <c r="AI34" s="59"/>
    </row>
    <row r="35" ht="20" customHeight="1" spans="1:35">
      <c r="A35" s="44" t="s">
        <v>95</v>
      </c>
      <c r="B35" s="45"/>
      <c r="C35" s="45"/>
      <c r="D35" s="45"/>
      <c r="E35" s="45"/>
      <c r="F35" s="45"/>
      <c r="G35" s="45"/>
      <c r="H35" s="45"/>
      <c r="I35" s="45"/>
      <c r="J35" s="59">
        <f t="shared" si="1"/>
        <v>0</v>
      </c>
      <c r="K35" s="64"/>
      <c r="L35" s="66"/>
      <c r="M35" s="66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</row>
    <row r="36" s="21" customFormat="1" ht="20" customHeight="1" spans="1:35">
      <c r="A36" s="41" t="s">
        <v>96</v>
      </c>
      <c r="B36" s="42">
        <v>18</v>
      </c>
      <c r="C36" s="42">
        <v>88</v>
      </c>
      <c r="D36" s="42">
        <v>90</v>
      </c>
      <c r="E36" s="42">
        <v>2</v>
      </c>
      <c r="F36" s="42">
        <v>0</v>
      </c>
      <c r="G36" s="42"/>
      <c r="H36" s="42"/>
      <c r="I36" s="42"/>
      <c r="J36" s="59">
        <f t="shared" si="1"/>
        <v>-4</v>
      </c>
      <c r="K36" s="61">
        <v>3</v>
      </c>
      <c r="L36" s="61"/>
      <c r="M36" s="61"/>
      <c r="N36" s="71" t="s">
        <v>97</v>
      </c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>
        <v>1</v>
      </c>
      <c r="AA36" s="62">
        <v>1</v>
      </c>
      <c r="AB36" s="62"/>
      <c r="AC36" s="62"/>
      <c r="AD36" s="62"/>
      <c r="AE36" s="62">
        <v>1</v>
      </c>
      <c r="AF36" s="62"/>
      <c r="AG36" s="62"/>
      <c r="AH36" s="62"/>
      <c r="AI36" s="62"/>
    </row>
    <row r="37" ht="20" customHeight="1" spans="1:35">
      <c r="A37" s="44" t="s">
        <v>98</v>
      </c>
      <c r="B37" s="45"/>
      <c r="C37" s="45"/>
      <c r="D37" s="45"/>
      <c r="E37" s="45"/>
      <c r="F37" s="45"/>
      <c r="G37" s="45"/>
      <c r="H37" s="45"/>
      <c r="I37" s="45"/>
      <c r="J37" s="59">
        <f t="shared" si="1"/>
        <v>0</v>
      </c>
      <c r="K37" s="64"/>
      <c r="L37" s="66"/>
      <c r="M37" s="66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</row>
    <row r="38" ht="20" customHeight="1" spans="1:35">
      <c r="A38" s="44" t="s">
        <v>99</v>
      </c>
      <c r="B38" s="45">
        <v>17</v>
      </c>
      <c r="C38" s="45">
        <v>51</v>
      </c>
      <c r="D38" s="45">
        <v>77</v>
      </c>
      <c r="E38" s="45">
        <v>5</v>
      </c>
      <c r="F38" s="45">
        <v>0</v>
      </c>
      <c r="G38" s="45">
        <v>0</v>
      </c>
      <c r="H38" s="45">
        <v>4</v>
      </c>
      <c r="I38" s="42" t="s">
        <v>100</v>
      </c>
      <c r="J38" s="59">
        <f t="shared" si="1"/>
        <v>-35</v>
      </c>
      <c r="K38" s="64">
        <v>3</v>
      </c>
      <c r="L38" s="66">
        <v>6</v>
      </c>
      <c r="M38" s="66">
        <v>14</v>
      </c>
      <c r="N38" s="58" t="s">
        <v>101</v>
      </c>
      <c r="O38" s="58"/>
      <c r="P38" s="58"/>
      <c r="Q38" s="58"/>
      <c r="R38" s="58"/>
      <c r="S38" s="58">
        <v>3</v>
      </c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</row>
    <row r="39" s="21" customFormat="1" ht="20" customHeight="1" spans="1:35">
      <c r="A39" s="41" t="s">
        <v>102</v>
      </c>
      <c r="B39" s="42">
        <v>18</v>
      </c>
      <c r="C39" s="42">
        <v>54</v>
      </c>
      <c r="D39" s="42">
        <v>76</v>
      </c>
      <c r="E39" s="42">
        <v>2</v>
      </c>
      <c r="F39" s="42">
        <v>0</v>
      </c>
      <c r="G39" s="42">
        <v>0</v>
      </c>
      <c r="H39" s="42">
        <v>5</v>
      </c>
      <c r="I39" s="42" t="s">
        <v>100</v>
      </c>
      <c r="J39" s="59">
        <f t="shared" si="1"/>
        <v>-29</v>
      </c>
      <c r="K39" s="60">
        <v>1</v>
      </c>
      <c r="L39" s="61">
        <v>7</v>
      </c>
      <c r="M39" s="61">
        <v>21</v>
      </c>
      <c r="N39" s="62" t="s">
        <v>103</v>
      </c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>
        <v>1</v>
      </c>
      <c r="AC39" s="62"/>
      <c r="AD39" s="62"/>
      <c r="AE39" s="62"/>
      <c r="AF39" s="62"/>
      <c r="AG39" s="62"/>
      <c r="AH39" s="62"/>
      <c r="AI39" s="62"/>
    </row>
    <row r="40" s="21" customFormat="1" ht="20" customHeight="1" spans="1:35">
      <c r="A40" s="41" t="s">
        <v>104</v>
      </c>
      <c r="B40" s="42">
        <v>12</v>
      </c>
      <c r="C40" s="42">
        <v>36</v>
      </c>
      <c r="D40" s="42">
        <v>40</v>
      </c>
      <c r="E40" s="42">
        <v>4</v>
      </c>
      <c r="F40" s="42">
        <v>0</v>
      </c>
      <c r="G40" s="42">
        <v>0</v>
      </c>
      <c r="H40" s="42">
        <v>3</v>
      </c>
      <c r="I40" s="42" t="s">
        <v>88</v>
      </c>
      <c r="J40" s="59">
        <f t="shared" si="1"/>
        <v>-11</v>
      </c>
      <c r="K40" s="61">
        <v>6</v>
      </c>
      <c r="L40" s="61">
        <v>4</v>
      </c>
      <c r="M40" s="61">
        <v>12</v>
      </c>
      <c r="N40" s="62" t="s">
        <v>105</v>
      </c>
      <c r="O40" s="62"/>
      <c r="P40" s="62"/>
      <c r="Q40" s="62"/>
      <c r="R40" s="62"/>
      <c r="S40" s="62">
        <v>2</v>
      </c>
      <c r="T40" s="62">
        <v>2</v>
      </c>
      <c r="U40" s="62"/>
      <c r="V40" s="62"/>
      <c r="W40" s="62"/>
      <c r="X40" s="62"/>
      <c r="Y40" s="62"/>
      <c r="Z40" s="62">
        <v>1</v>
      </c>
      <c r="AA40" s="62"/>
      <c r="AB40" s="62">
        <v>1</v>
      </c>
      <c r="AC40" s="62"/>
      <c r="AD40" s="62"/>
      <c r="AE40" s="62"/>
      <c r="AF40" s="62"/>
      <c r="AG40" s="62"/>
      <c r="AH40" s="62"/>
      <c r="AI40" s="62"/>
    </row>
    <row r="41" s="24" customFormat="1" ht="20" customHeight="1" spans="1:35">
      <c r="A41" s="46" t="s">
        <v>106</v>
      </c>
      <c r="B41" s="47">
        <v>13</v>
      </c>
      <c r="C41" s="47">
        <v>61</v>
      </c>
      <c r="D41" s="47">
        <v>56</v>
      </c>
      <c r="E41" s="47">
        <v>1</v>
      </c>
      <c r="F41" s="47">
        <v>0</v>
      </c>
      <c r="G41" s="47"/>
      <c r="H41" s="47">
        <v>12</v>
      </c>
      <c r="I41" s="47" t="s">
        <v>100</v>
      </c>
      <c r="J41" s="72">
        <f t="shared" si="1"/>
        <v>-8</v>
      </c>
      <c r="K41" s="73">
        <v>2</v>
      </c>
      <c r="L41" s="73">
        <v>4</v>
      </c>
      <c r="M41" s="73"/>
      <c r="N41" s="74" t="s">
        <v>107</v>
      </c>
      <c r="O41" s="74"/>
      <c r="P41" s="74"/>
      <c r="Q41" s="72">
        <v>1</v>
      </c>
      <c r="R41" s="74"/>
      <c r="S41" s="74">
        <v>1</v>
      </c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>
        <v>1</v>
      </c>
      <c r="AF41" s="74"/>
      <c r="AG41" s="74"/>
      <c r="AH41" s="74"/>
      <c r="AI41" s="74"/>
    </row>
    <row r="42" ht="20" customHeight="1" spans="1:35">
      <c r="A42" s="44" t="s">
        <v>108</v>
      </c>
      <c r="B42" s="45"/>
      <c r="C42" s="45"/>
      <c r="D42" s="45"/>
      <c r="E42" s="45"/>
      <c r="F42" s="45"/>
      <c r="G42" s="45"/>
      <c r="H42" s="45"/>
      <c r="I42" s="45"/>
      <c r="J42" s="59">
        <f t="shared" ref="J42:J50" si="2">C42-(D42++E42+F42+G42+H42)</f>
        <v>0</v>
      </c>
      <c r="K42" s="64"/>
      <c r="L42" s="66"/>
      <c r="M42" s="66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</row>
    <row r="43" s="21" customFormat="1" ht="20" customHeight="1" spans="1:35">
      <c r="A43" s="41" t="s">
        <v>109</v>
      </c>
      <c r="B43" s="42">
        <v>9</v>
      </c>
      <c r="C43" s="42">
        <v>52</v>
      </c>
      <c r="D43" s="42">
        <v>50</v>
      </c>
      <c r="E43" s="42">
        <v>3</v>
      </c>
      <c r="F43" s="42"/>
      <c r="G43" s="42"/>
      <c r="H43" s="42"/>
      <c r="I43" s="42"/>
      <c r="J43" s="59">
        <f t="shared" si="2"/>
        <v>-1</v>
      </c>
      <c r="K43" s="61">
        <v>1</v>
      </c>
      <c r="L43" s="61"/>
      <c r="M43" s="61"/>
      <c r="N43" s="71" t="s">
        <v>110</v>
      </c>
      <c r="O43" s="62"/>
      <c r="P43" s="62"/>
      <c r="Q43" s="62"/>
      <c r="R43" s="62"/>
      <c r="S43" s="62">
        <v>1</v>
      </c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</row>
    <row r="44" s="21" customFormat="1" ht="20" customHeight="1" spans="1:35">
      <c r="A44" s="41" t="s">
        <v>111</v>
      </c>
      <c r="B44" s="42">
        <v>14</v>
      </c>
      <c r="C44" s="42">
        <v>42</v>
      </c>
      <c r="D44" s="42">
        <v>75</v>
      </c>
      <c r="E44" s="42">
        <v>3</v>
      </c>
      <c r="F44" s="42">
        <v>0</v>
      </c>
      <c r="G44" s="42">
        <v>0</v>
      </c>
      <c r="H44" s="42">
        <v>2</v>
      </c>
      <c r="I44" s="42" t="s">
        <v>100</v>
      </c>
      <c r="J44" s="59">
        <f t="shared" si="2"/>
        <v>-38</v>
      </c>
      <c r="K44" s="60">
        <v>2</v>
      </c>
      <c r="L44" s="61">
        <v>8</v>
      </c>
      <c r="M44" s="61">
        <v>24</v>
      </c>
      <c r="N44" s="62" t="s">
        <v>112</v>
      </c>
      <c r="O44" s="62"/>
      <c r="P44" s="62"/>
      <c r="Q44" s="62"/>
      <c r="R44" s="62">
        <v>1</v>
      </c>
      <c r="S44" s="62"/>
      <c r="T44" s="62"/>
      <c r="U44" s="62"/>
      <c r="V44" s="62"/>
      <c r="W44" s="62"/>
      <c r="X44" s="62"/>
      <c r="Y44" s="62"/>
      <c r="Z44" s="62"/>
      <c r="AA44" s="62">
        <v>1</v>
      </c>
      <c r="AB44" s="62"/>
      <c r="AC44" s="62"/>
      <c r="AD44" s="62"/>
      <c r="AE44" s="62"/>
      <c r="AF44" s="62"/>
      <c r="AG44" s="62"/>
      <c r="AH44" s="62"/>
      <c r="AI44" s="62"/>
    </row>
    <row r="45" s="25" customFormat="1" ht="20" customHeight="1" spans="1:35">
      <c r="A45" s="33" t="s">
        <v>113</v>
      </c>
      <c r="B45" s="48">
        <v>10</v>
      </c>
      <c r="C45" s="48">
        <v>30</v>
      </c>
      <c r="D45" s="48">
        <v>23</v>
      </c>
      <c r="E45" s="48">
        <v>5</v>
      </c>
      <c r="F45" s="48">
        <v>0</v>
      </c>
      <c r="G45" s="34">
        <v>0</v>
      </c>
      <c r="H45" s="34">
        <v>1</v>
      </c>
      <c r="I45" s="48" t="s">
        <v>114</v>
      </c>
      <c r="J45" s="59">
        <f t="shared" si="2"/>
        <v>1</v>
      </c>
      <c r="K45" s="59">
        <v>1</v>
      </c>
      <c r="L45" s="59">
        <v>3</v>
      </c>
      <c r="M45" s="59">
        <v>9</v>
      </c>
      <c r="N45" s="75" t="s">
        <v>115</v>
      </c>
      <c r="O45" s="59"/>
      <c r="P45" s="59"/>
      <c r="Q45" s="59"/>
      <c r="R45" s="59"/>
      <c r="S45" s="59">
        <v>1</v>
      </c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</row>
    <row r="46" s="26" customFormat="1" ht="20" customHeight="1" spans="1:35">
      <c r="A46" s="49" t="s">
        <v>116</v>
      </c>
      <c r="B46" s="50">
        <v>14</v>
      </c>
      <c r="C46" s="50">
        <v>42</v>
      </c>
      <c r="D46" s="50">
        <v>54</v>
      </c>
      <c r="E46" s="50">
        <v>2</v>
      </c>
      <c r="F46" s="50">
        <v>0</v>
      </c>
      <c r="G46" s="50">
        <v>0</v>
      </c>
      <c r="H46" s="50">
        <v>0</v>
      </c>
      <c r="I46" s="50"/>
      <c r="J46" s="59">
        <f t="shared" si="2"/>
        <v>-14</v>
      </c>
      <c r="K46" s="60">
        <v>4</v>
      </c>
      <c r="L46" s="60"/>
      <c r="M46" s="60"/>
      <c r="N46" s="76" t="s">
        <v>117</v>
      </c>
      <c r="O46" s="71"/>
      <c r="P46" s="71"/>
      <c r="Q46" s="71"/>
      <c r="R46" s="71">
        <v>1</v>
      </c>
      <c r="S46" s="71"/>
      <c r="T46" s="71">
        <v>1</v>
      </c>
      <c r="U46" s="71"/>
      <c r="V46" s="71"/>
      <c r="W46" s="71"/>
      <c r="X46" s="71"/>
      <c r="Y46" s="71"/>
      <c r="Z46" s="71"/>
      <c r="AA46" s="71">
        <v>1</v>
      </c>
      <c r="AB46" s="71"/>
      <c r="AC46" s="71"/>
      <c r="AD46" s="71"/>
      <c r="AE46" s="71"/>
      <c r="AF46" s="71">
        <v>1</v>
      </c>
      <c r="AG46" s="71"/>
      <c r="AH46" s="71"/>
      <c r="AI46" s="71"/>
    </row>
    <row r="47" s="21" customFormat="1" ht="20" customHeight="1" spans="1:35">
      <c r="A47" s="41" t="s">
        <v>118</v>
      </c>
      <c r="B47" s="42">
        <v>28</v>
      </c>
      <c r="C47" s="42">
        <v>136</v>
      </c>
      <c r="D47" s="42">
        <v>175</v>
      </c>
      <c r="E47" s="42">
        <v>2</v>
      </c>
      <c r="F47" s="42"/>
      <c r="G47" s="42">
        <v>1</v>
      </c>
      <c r="H47" s="42"/>
      <c r="I47" s="42" t="s">
        <v>119</v>
      </c>
      <c r="J47" s="59">
        <f t="shared" si="2"/>
        <v>-42</v>
      </c>
      <c r="K47" s="61"/>
      <c r="L47" s="61"/>
      <c r="M47" s="61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</row>
    <row r="48" ht="20" customHeight="1" spans="1:35">
      <c r="A48" s="44" t="s">
        <v>120</v>
      </c>
      <c r="B48" s="45"/>
      <c r="C48" s="45"/>
      <c r="D48" s="45"/>
      <c r="E48" s="45"/>
      <c r="F48" s="45"/>
      <c r="G48" s="45"/>
      <c r="H48" s="45"/>
      <c r="I48" s="45"/>
      <c r="J48" s="59">
        <f t="shared" si="2"/>
        <v>0</v>
      </c>
      <c r="K48" s="64">
        <v>9</v>
      </c>
      <c r="L48" s="66"/>
      <c r="M48" s="66"/>
      <c r="N48" s="58" t="s">
        <v>121</v>
      </c>
      <c r="O48" s="58">
        <v>3</v>
      </c>
      <c r="P48" s="58">
        <v>1</v>
      </c>
      <c r="Q48" s="58"/>
      <c r="R48" s="58"/>
      <c r="S48" s="58">
        <v>1</v>
      </c>
      <c r="T48" s="58"/>
      <c r="U48" s="58">
        <v>3</v>
      </c>
      <c r="V48" s="58"/>
      <c r="W48" s="58"/>
      <c r="X48" s="58"/>
      <c r="Y48" s="58"/>
      <c r="Z48" s="58">
        <v>1</v>
      </c>
      <c r="AA48" s="58"/>
      <c r="AB48" s="58"/>
      <c r="AC48" s="58"/>
      <c r="AD48" s="58"/>
      <c r="AE48" s="58"/>
      <c r="AF48" s="58"/>
      <c r="AG48" s="58"/>
      <c r="AH48" s="58"/>
      <c r="AI48" s="58"/>
    </row>
    <row r="49" s="21" customFormat="1" ht="20" customHeight="1" spans="1:35">
      <c r="A49" s="41" t="s">
        <v>122</v>
      </c>
      <c r="B49" s="42">
        <v>11</v>
      </c>
      <c r="C49" s="42">
        <v>68</v>
      </c>
      <c r="D49" s="42">
        <v>72</v>
      </c>
      <c r="E49" s="42">
        <v>1</v>
      </c>
      <c r="F49" s="42">
        <v>1</v>
      </c>
      <c r="G49" s="42">
        <v>0</v>
      </c>
      <c r="H49" s="42">
        <v>5</v>
      </c>
      <c r="I49" s="42" t="s">
        <v>100</v>
      </c>
      <c r="J49" s="59">
        <f t="shared" si="2"/>
        <v>-11</v>
      </c>
      <c r="K49" s="60">
        <v>1</v>
      </c>
      <c r="L49" s="61">
        <v>17</v>
      </c>
      <c r="M49" s="61">
        <v>0</v>
      </c>
      <c r="N49" s="58" t="s">
        <v>123</v>
      </c>
      <c r="O49" s="62"/>
      <c r="P49" s="62"/>
      <c r="Q49" s="62"/>
      <c r="R49" s="62"/>
      <c r="S49" s="62"/>
      <c r="T49" s="62">
        <v>1</v>
      </c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</row>
    <row r="50" s="21" customFormat="1" ht="20" customHeight="1" spans="1:35">
      <c r="A50" s="41" t="s">
        <v>124</v>
      </c>
      <c r="B50" s="42">
        <v>12</v>
      </c>
      <c r="C50" s="42">
        <v>56</v>
      </c>
      <c r="D50" s="42">
        <v>60</v>
      </c>
      <c r="E50" s="42">
        <v>3</v>
      </c>
      <c r="F50" s="42">
        <v>0</v>
      </c>
      <c r="G50" s="42">
        <v>0</v>
      </c>
      <c r="H50" s="42">
        <v>5</v>
      </c>
      <c r="I50" s="42" t="s">
        <v>125</v>
      </c>
      <c r="J50" s="59">
        <f t="shared" si="2"/>
        <v>-12</v>
      </c>
      <c r="K50" s="61">
        <v>11</v>
      </c>
      <c r="L50" s="61">
        <v>5</v>
      </c>
      <c r="M50" s="61">
        <v>23</v>
      </c>
      <c r="N50" s="62" t="s">
        <v>126</v>
      </c>
      <c r="O50" s="62">
        <v>3</v>
      </c>
      <c r="P50" s="62"/>
      <c r="Q50" s="62"/>
      <c r="R50" s="62"/>
      <c r="S50" s="62">
        <v>1</v>
      </c>
      <c r="T50" s="62"/>
      <c r="U50" s="62">
        <v>3</v>
      </c>
      <c r="V50" s="62"/>
      <c r="W50" s="62"/>
      <c r="X50" s="62"/>
      <c r="Y50" s="62"/>
      <c r="Z50" s="62"/>
      <c r="AA50" s="62">
        <v>1</v>
      </c>
      <c r="AB50" s="62">
        <v>1</v>
      </c>
      <c r="AC50" s="62"/>
      <c r="AD50" s="62"/>
      <c r="AE50" s="62"/>
      <c r="AF50" s="62">
        <v>1</v>
      </c>
      <c r="AG50" s="62">
        <v>1</v>
      </c>
      <c r="AH50" s="62"/>
      <c r="AI50" s="62"/>
    </row>
    <row r="51" ht="66" customHeight="1" spans="1:35">
      <c r="A51" s="51" t="s">
        <v>127</v>
      </c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8">
        <f>SUM(O5:O50)</f>
        <v>6</v>
      </c>
      <c r="P51" s="58">
        <f>SUM(P5:P50)</f>
        <v>1</v>
      </c>
      <c r="Q51" s="58"/>
      <c r="R51" s="58">
        <f t="shared" ref="R51:AI51" si="3">SUM(R5:R50)</f>
        <v>15</v>
      </c>
      <c r="S51" s="58">
        <f t="shared" si="3"/>
        <v>14</v>
      </c>
      <c r="T51" s="58">
        <f t="shared" si="3"/>
        <v>11</v>
      </c>
      <c r="U51" s="58">
        <f t="shared" si="3"/>
        <v>8</v>
      </c>
      <c r="V51" s="58">
        <f t="shared" si="3"/>
        <v>4</v>
      </c>
      <c r="W51" s="58">
        <f t="shared" si="3"/>
        <v>5</v>
      </c>
      <c r="X51" s="58">
        <f t="shared" si="3"/>
        <v>1</v>
      </c>
      <c r="Y51" s="58">
        <f t="shared" si="3"/>
        <v>4</v>
      </c>
      <c r="Z51" s="58">
        <f t="shared" si="3"/>
        <v>7</v>
      </c>
      <c r="AA51" s="58">
        <f t="shared" si="3"/>
        <v>13</v>
      </c>
      <c r="AB51" s="58">
        <f t="shared" si="3"/>
        <v>7</v>
      </c>
      <c r="AC51" s="58">
        <f t="shared" si="3"/>
        <v>51</v>
      </c>
      <c r="AD51" s="58">
        <f t="shared" si="3"/>
        <v>7</v>
      </c>
      <c r="AE51" s="58">
        <f t="shared" si="3"/>
        <v>6</v>
      </c>
      <c r="AF51" s="58">
        <f t="shared" si="3"/>
        <v>2</v>
      </c>
      <c r="AG51" s="58">
        <f t="shared" si="3"/>
        <v>2</v>
      </c>
      <c r="AH51" s="58">
        <f t="shared" si="3"/>
        <v>1</v>
      </c>
      <c r="AI51" s="58">
        <f t="shared" si="3"/>
        <v>1</v>
      </c>
    </row>
  </sheetData>
  <mergeCells count="13">
    <mergeCell ref="A1:M1"/>
    <mergeCell ref="J2:M2"/>
    <mergeCell ref="G3:I3"/>
    <mergeCell ref="L3:M3"/>
    <mergeCell ref="A51:N51"/>
    <mergeCell ref="A3:A4"/>
    <mergeCell ref="B3:B4"/>
    <mergeCell ref="C3:C4"/>
    <mergeCell ref="D3:D4"/>
    <mergeCell ref="E3:E4"/>
    <mergeCell ref="F3:F4"/>
    <mergeCell ref="J3:J4"/>
    <mergeCell ref="K3:K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tabSelected="1"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A4" sqref="$A4:$XFD25"/>
    </sheetView>
  </sheetViews>
  <sheetFormatPr defaultColWidth="8" defaultRowHeight="18.75"/>
  <cols>
    <col min="1" max="1" width="25.25" style="4" customWidth="1"/>
    <col min="2" max="2" width="7.5" style="5" customWidth="1"/>
    <col min="3" max="15" width="5.7" style="5" customWidth="1"/>
    <col min="16" max="16" width="8.875" style="5" customWidth="1"/>
    <col min="17" max="17" width="13.125" style="6" customWidth="1"/>
    <col min="18" max="16384" width="8" style="6"/>
  </cols>
  <sheetData>
    <row r="1" ht="24" customHeight="1" spans="1:17">
      <c r="A1" s="7" t="s">
        <v>128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ht="18" customHeight="1" spans="1:17">
      <c r="A2" s="8" t="s">
        <v>1</v>
      </c>
      <c r="B2" s="9" t="s">
        <v>129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18" t="s">
        <v>130</v>
      </c>
    </row>
    <row r="3" s="1" customFormat="1" ht="36" customHeight="1" spans="1:17">
      <c r="A3" s="10"/>
      <c r="B3" s="11" t="s">
        <v>131</v>
      </c>
      <c r="C3" s="11" t="s">
        <v>18</v>
      </c>
      <c r="D3" s="11" t="s">
        <v>19</v>
      </c>
      <c r="E3" s="11" t="s">
        <v>20</v>
      </c>
      <c r="F3" s="11" t="s">
        <v>21</v>
      </c>
      <c r="G3" s="11" t="s">
        <v>22</v>
      </c>
      <c r="H3" s="11" t="s">
        <v>23</v>
      </c>
      <c r="I3" s="11" t="s">
        <v>24</v>
      </c>
      <c r="J3" s="11" t="s">
        <v>25</v>
      </c>
      <c r="K3" s="11" t="s">
        <v>26</v>
      </c>
      <c r="L3" s="11" t="s">
        <v>27</v>
      </c>
      <c r="M3" s="11" t="s">
        <v>28</v>
      </c>
      <c r="N3" s="11" t="s">
        <v>31</v>
      </c>
      <c r="O3" s="11" t="s">
        <v>132</v>
      </c>
      <c r="P3" s="11" t="s">
        <v>133</v>
      </c>
      <c r="Q3" s="19"/>
    </row>
    <row r="4" ht="17" customHeight="1" spans="1:17">
      <c r="A4" s="12" t="s">
        <v>52</v>
      </c>
      <c r="B4" s="9"/>
      <c r="C4" s="9">
        <v>1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20">
        <f>SUM(B4:N4)</f>
        <v>1</v>
      </c>
    </row>
    <row r="5" ht="17" customHeight="1" spans="1:17">
      <c r="A5" s="12" t="s">
        <v>56</v>
      </c>
      <c r="B5" s="13"/>
      <c r="C5" s="13"/>
      <c r="D5" s="13"/>
      <c r="E5" s="13"/>
      <c r="F5" s="13"/>
      <c r="G5" s="13"/>
      <c r="H5" s="13"/>
      <c r="I5" s="13"/>
      <c r="J5" s="13"/>
      <c r="K5" s="9">
        <v>1</v>
      </c>
      <c r="L5" s="13"/>
      <c r="M5" s="13"/>
      <c r="N5" s="13"/>
      <c r="O5" s="13"/>
      <c r="P5" s="13"/>
      <c r="Q5" s="20">
        <f>SUM(B5:N5)</f>
        <v>1</v>
      </c>
    </row>
    <row r="6" s="2" customFormat="1" ht="17" customHeight="1" spans="1:17">
      <c r="A6" s="12" t="s">
        <v>59</v>
      </c>
      <c r="B6" s="14"/>
      <c r="C6" s="14"/>
      <c r="D6" s="14">
        <v>1</v>
      </c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20">
        <f>SUM(B6:N6)</f>
        <v>1</v>
      </c>
    </row>
    <row r="7" ht="17" customHeight="1" spans="1:17">
      <c r="A7" s="15" t="s">
        <v>65</v>
      </c>
      <c r="B7" s="9"/>
      <c r="C7" s="9">
        <v>2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20">
        <f>SUM(B7:N7)</f>
        <v>2</v>
      </c>
    </row>
    <row r="8" ht="17" customHeight="1" spans="1:17">
      <c r="A8" s="15" t="s">
        <v>67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>
        <v>1</v>
      </c>
      <c r="P8" s="9"/>
      <c r="Q8" s="20">
        <v>1</v>
      </c>
    </row>
    <row r="9" ht="17" customHeight="1" spans="1:17">
      <c r="A9" s="15" t="s">
        <v>68</v>
      </c>
      <c r="B9" s="9"/>
      <c r="C9" s="9">
        <v>1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20">
        <f t="shared" ref="Q9:Q15" si="0">SUM(B9:N9)</f>
        <v>1</v>
      </c>
    </row>
    <row r="10" customFormat="1" ht="17" customHeight="1" spans="1:17">
      <c r="A10" s="15" t="s">
        <v>74</v>
      </c>
      <c r="B10" s="9"/>
      <c r="C10" s="9"/>
      <c r="D10" s="9">
        <v>1</v>
      </c>
      <c r="E10" s="9"/>
      <c r="F10" s="9"/>
      <c r="G10" s="9"/>
      <c r="H10" s="9"/>
      <c r="I10" s="9"/>
      <c r="J10" s="9"/>
      <c r="K10" s="9"/>
      <c r="L10" s="9">
        <v>1</v>
      </c>
      <c r="M10" s="9"/>
      <c r="N10" s="9"/>
      <c r="O10" s="9"/>
      <c r="P10" s="9"/>
      <c r="Q10" s="20">
        <f t="shared" si="0"/>
        <v>2</v>
      </c>
    </row>
    <row r="11" s="2" customFormat="1" ht="17" customHeight="1" spans="1:17">
      <c r="A11" s="12" t="s">
        <v>71</v>
      </c>
      <c r="B11" s="14"/>
      <c r="C11" s="14"/>
      <c r="D11" s="14"/>
      <c r="E11" s="14"/>
      <c r="F11" s="14"/>
      <c r="G11" s="14"/>
      <c r="H11" s="14">
        <v>1</v>
      </c>
      <c r="I11" s="14">
        <v>1</v>
      </c>
      <c r="J11" s="14"/>
      <c r="K11" s="14"/>
      <c r="L11" s="14"/>
      <c r="M11" s="14"/>
      <c r="N11" s="14">
        <v>1</v>
      </c>
      <c r="O11" s="14"/>
      <c r="P11" s="14"/>
      <c r="Q11" s="20">
        <f t="shared" si="0"/>
        <v>3</v>
      </c>
    </row>
    <row r="12" s="2" customFormat="1" ht="17" customHeight="1" spans="1:17">
      <c r="A12" s="12" t="s">
        <v>76</v>
      </c>
      <c r="B12" s="14"/>
      <c r="C12" s="14"/>
      <c r="D12" s="14"/>
      <c r="E12" s="14"/>
      <c r="F12" s="14">
        <v>1</v>
      </c>
      <c r="G12" s="14">
        <v>1</v>
      </c>
      <c r="H12" s="14"/>
      <c r="I12" s="14"/>
      <c r="J12" s="14"/>
      <c r="K12" s="14"/>
      <c r="L12" s="14"/>
      <c r="M12" s="14"/>
      <c r="N12" s="14"/>
      <c r="O12" s="14"/>
      <c r="P12" s="14"/>
      <c r="Q12" s="20">
        <f t="shared" si="0"/>
        <v>2</v>
      </c>
    </row>
    <row r="13" s="2" customFormat="1" ht="17" customHeight="1" spans="1:17">
      <c r="A13" s="12" t="s">
        <v>79</v>
      </c>
      <c r="B13" s="14"/>
      <c r="C13" s="14"/>
      <c r="D13" s="14"/>
      <c r="E13" s="14">
        <v>1</v>
      </c>
      <c r="F13" s="14"/>
      <c r="G13" s="14">
        <v>1</v>
      </c>
      <c r="H13" s="14"/>
      <c r="I13" s="14"/>
      <c r="J13" s="14"/>
      <c r="K13" s="14"/>
      <c r="L13" s="14"/>
      <c r="M13" s="14"/>
      <c r="N13" s="14"/>
      <c r="O13" s="14"/>
      <c r="P13" s="14"/>
      <c r="Q13" s="20">
        <f t="shared" si="0"/>
        <v>2</v>
      </c>
    </row>
    <row r="14" s="2" customFormat="1" ht="17" customHeight="1" spans="1:17">
      <c r="A14" s="12" t="s">
        <v>118</v>
      </c>
      <c r="B14" s="14"/>
      <c r="C14" s="14"/>
      <c r="D14" s="14">
        <v>1</v>
      </c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20">
        <f t="shared" si="0"/>
        <v>1</v>
      </c>
    </row>
    <row r="15" s="2" customFormat="1" ht="17" customHeight="1" spans="1:17">
      <c r="A15" s="12" t="s">
        <v>84</v>
      </c>
      <c r="B15" s="14"/>
      <c r="C15" s="14"/>
      <c r="D15" s="14"/>
      <c r="E15" s="14"/>
      <c r="F15" s="14"/>
      <c r="G15" s="14"/>
      <c r="H15" s="14"/>
      <c r="I15" s="14"/>
      <c r="J15" s="14">
        <v>1</v>
      </c>
      <c r="K15" s="14"/>
      <c r="L15" s="14"/>
      <c r="M15" s="14"/>
      <c r="N15" s="14"/>
      <c r="O15" s="14"/>
      <c r="P15" s="14"/>
      <c r="Q15" s="20">
        <f t="shared" si="0"/>
        <v>1</v>
      </c>
    </row>
    <row r="16" s="3" customFormat="1" ht="17" customHeight="1" spans="1:17">
      <c r="A16" s="12" t="s">
        <v>83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>
        <v>1</v>
      </c>
      <c r="Q16" s="20">
        <f>SUM(B16:P16)</f>
        <v>1</v>
      </c>
    </row>
    <row r="17" customFormat="1" ht="17" customHeight="1" spans="1:17">
      <c r="A17" s="15" t="s">
        <v>113</v>
      </c>
      <c r="B17" s="9"/>
      <c r="C17" s="16"/>
      <c r="D17" s="9"/>
      <c r="E17" s="9"/>
      <c r="F17" s="9"/>
      <c r="G17" s="9"/>
      <c r="H17" s="9"/>
      <c r="I17" s="9"/>
      <c r="J17" s="9"/>
      <c r="K17" s="9"/>
      <c r="L17" s="9"/>
      <c r="M17" s="9">
        <v>1</v>
      </c>
      <c r="N17" s="9"/>
      <c r="O17" s="9"/>
      <c r="P17" s="9"/>
      <c r="Q17" s="20">
        <f t="shared" ref="Q17:Q25" si="1">SUM(B17:N17)</f>
        <v>1</v>
      </c>
    </row>
    <row r="18" customFormat="1" ht="17" customHeight="1" spans="1:17">
      <c r="A18" s="15" t="s">
        <v>109</v>
      </c>
      <c r="B18" s="9"/>
      <c r="C18" s="16"/>
      <c r="D18" s="9"/>
      <c r="E18" s="9"/>
      <c r="F18" s="9"/>
      <c r="G18" s="9"/>
      <c r="H18" s="9"/>
      <c r="I18" s="9"/>
      <c r="J18" s="9"/>
      <c r="K18" s="9"/>
      <c r="L18" s="9">
        <v>1</v>
      </c>
      <c r="M18" s="9"/>
      <c r="N18" s="9"/>
      <c r="O18" s="9"/>
      <c r="P18" s="9"/>
      <c r="Q18" s="20">
        <f t="shared" si="1"/>
        <v>1</v>
      </c>
    </row>
    <row r="19" s="2" customFormat="1" ht="17" customHeight="1" spans="1:17">
      <c r="A19" s="12" t="s">
        <v>91</v>
      </c>
      <c r="B19" s="14"/>
      <c r="C19" s="14">
        <v>1</v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20">
        <f t="shared" si="1"/>
        <v>1</v>
      </c>
    </row>
    <row r="20" ht="17" customHeight="1" spans="1:17">
      <c r="A20" s="15" t="s">
        <v>95</v>
      </c>
      <c r="B20" s="9"/>
      <c r="C20" s="9"/>
      <c r="D20" s="9">
        <v>1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20">
        <f t="shared" si="1"/>
        <v>1</v>
      </c>
    </row>
    <row r="21" s="2" customFormat="1" ht="17" customHeight="1" spans="1:17">
      <c r="A21" s="12" t="s">
        <v>104</v>
      </c>
      <c r="B21" s="14"/>
      <c r="C21" s="14"/>
      <c r="D21" s="14"/>
      <c r="E21" s="14">
        <v>1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20">
        <f t="shared" si="1"/>
        <v>1</v>
      </c>
    </row>
    <row r="22" s="2" customFormat="1" ht="17" customHeight="1" spans="1:17">
      <c r="A22" s="12" t="s">
        <v>106</v>
      </c>
      <c r="B22" s="14"/>
      <c r="C22" s="14">
        <v>1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20">
        <f t="shared" si="1"/>
        <v>1</v>
      </c>
    </row>
    <row r="23" ht="17" customHeight="1" spans="1:17">
      <c r="A23" s="15" t="s">
        <v>90</v>
      </c>
      <c r="B23" s="9">
        <v>1</v>
      </c>
      <c r="C23" s="16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20">
        <f t="shared" si="1"/>
        <v>1</v>
      </c>
    </row>
    <row r="24" ht="17" customHeight="1" spans="1:17">
      <c r="A24" s="15" t="s">
        <v>120</v>
      </c>
      <c r="B24" s="9">
        <v>1</v>
      </c>
      <c r="C24" s="9"/>
      <c r="D24" s="9"/>
      <c r="E24" s="9"/>
      <c r="F24" s="9"/>
      <c r="G24" s="9"/>
      <c r="H24" s="9"/>
      <c r="I24" s="9"/>
      <c r="J24" s="9"/>
      <c r="K24" s="9">
        <v>1</v>
      </c>
      <c r="L24" s="9"/>
      <c r="M24" s="9"/>
      <c r="N24" s="9"/>
      <c r="O24" s="9"/>
      <c r="P24" s="9"/>
      <c r="Q24" s="20">
        <f t="shared" si="1"/>
        <v>2</v>
      </c>
    </row>
    <row r="25" s="2" customFormat="1" ht="17" customHeight="1" spans="1:17">
      <c r="A25" s="12" t="s">
        <v>124</v>
      </c>
      <c r="B25" s="14">
        <v>1</v>
      </c>
      <c r="C25" s="14"/>
      <c r="D25" s="14"/>
      <c r="E25" s="14"/>
      <c r="F25" s="14"/>
      <c r="G25" s="14"/>
      <c r="H25" s="14"/>
      <c r="I25" s="14"/>
      <c r="J25" s="14"/>
      <c r="K25" s="14"/>
      <c r="L25" s="14">
        <v>1</v>
      </c>
      <c r="M25" s="14"/>
      <c r="N25" s="14"/>
      <c r="O25" s="14"/>
      <c r="P25" s="14"/>
      <c r="Q25" s="20">
        <f t="shared" si="1"/>
        <v>2</v>
      </c>
    </row>
    <row r="26" ht="16" customHeight="1" spans="1:17">
      <c r="A26" s="17" t="s">
        <v>130</v>
      </c>
      <c r="B26" s="9">
        <f>SUM(B4:B25)</f>
        <v>3</v>
      </c>
      <c r="C26" s="9">
        <f t="shared" ref="C26:Q26" si="2">SUM(C4:C25)</f>
        <v>6</v>
      </c>
      <c r="D26" s="9">
        <f t="shared" si="2"/>
        <v>4</v>
      </c>
      <c r="E26" s="9">
        <f t="shared" si="2"/>
        <v>2</v>
      </c>
      <c r="F26" s="9">
        <f t="shared" si="2"/>
        <v>1</v>
      </c>
      <c r="G26" s="9">
        <f t="shared" si="2"/>
        <v>2</v>
      </c>
      <c r="H26" s="9">
        <f t="shared" si="2"/>
        <v>1</v>
      </c>
      <c r="I26" s="9">
        <f t="shared" si="2"/>
        <v>1</v>
      </c>
      <c r="J26" s="9">
        <f t="shared" si="2"/>
        <v>1</v>
      </c>
      <c r="K26" s="9">
        <f t="shared" si="2"/>
        <v>2</v>
      </c>
      <c r="L26" s="9">
        <f t="shared" si="2"/>
        <v>3</v>
      </c>
      <c r="M26" s="9">
        <f t="shared" si="2"/>
        <v>1</v>
      </c>
      <c r="N26" s="9">
        <f t="shared" si="2"/>
        <v>1</v>
      </c>
      <c r="O26" s="9">
        <f t="shared" si="2"/>
        <v>1</v>
      </c>
      <c r="P26" s="9">
        <f t="shared" si="2"/>
        <v>1</v>
      </c>
      <c r="Q26" s="9">
        <f t="shared" si="2"/>
        <v>30</v>
      </c>
    </row>
  </sheetData>
  <mergeCells count="4">
    <mergeCell ref="A1:Q1"/>
    <mergeCell ref="B2:P2"/>
    <mergeCell ref="A2:A3"/>
    <mergeCell ref="Q2:Q3"/>
  </mergeCells>
  <pageMargins left="0.393055555555556" right="0.393055555555556" top="0.786805555555556" bottom="0.393055555555556" header="0.5" footer="0.5"/>
  <pageSetup paperSize="9" orientation="landscape" horizontalDpi="600"/>
  <headerFooter/>
  <ignoredErrors>
    <ignoredError sqref="Q1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4.25"/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2021引进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2020-09-21T08:52:00Z</dcterms:created>
  <dcterms:modified xsi:type="dcterms:W3CDTF">2021-01-25T00:02:04Z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eadingLayout">
    <vt:bool>true</vt:bool>
  </property>
</Properties>
</file>