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tabRatio="798"/>
  </bookViews>
  <sheets>
    <sheet name="幼教" sheetId="29" r:id="rId1"/>
  </sheets>
  <definedNames>
    <definedName name="_xlnm._FilterDatabase" localSheetId="0" hidden="1">幼教!$A$2:$J$2</definedName>
    <definedName name="_xlnm.Print_Titles" localSheetId="0">幼教!$2:$2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9" l="1"/>
  <c r="O10" i="29"/>
  <c r="O9" i="29"/>
  <c r="O18" i="29"/>
  <c r="O17" i="29"/>
  <c r="O8" i="29"/>
  <c r="O4" i="29"/>
  <c r="O13" i="29"/>
  <c r="O12" i="29"/>
  <c r="O3" i="29"/>
  <c r="O15" i="29"/>
  <c r="O11" i="29"/>
  <c r="O6" i="29"/>
  <c r="O5" i="29"/>
  <c r="O14" i="29"/>
  <c r="O16" i="29"/>
  <c r="G15" i="29" l="1"/>
  <c r="K15" i="29" s="1"/>
  <c r="L15" i="29" s="1"/>
  <c r="P15" i="29" s="1"/>
  <c r="G16" i="29"/>
  <c r="K16" i="29" s="1"/>
  <c r="L16" i="29" s="1"/>
  <c r="P16" i="29" s="1"/>
  <c r="G5" i="29"/>
  <c r="K5" i="29" s="1"/>
  <c r="L5" i="29" s="1"/>
  <c r="P5" i="29" s="1"/>
  <c r="G7" i="29"/>
  <c r="K7" i="29" s="1"/>
  <c r="L7" i="29" s="1"/>
  <c r="P7" i="29" s="1"/>
  <c r="G11" i="29"/>
  <c r="K11" i="29" s="1"/>
  <c r="L11" i="29" s="1"/>
  <c r="P11" i="29" s="1"/>
  <c r="G3" i="29"/>
  <c r="K3" i="29" s="1"/>
  <c r="L3" i="29" s="1"/>
  <c r="P3" i="29" s="1"/>
  <c r="G10" i="29"/>
  <c r="K10" i="29" s="1"/>
  <c r="L10" i="29" s="1"/>
  <c r="P10" i="29" s="1"/>
  <c r="G9" i="29"/>
  <c r="K9" i="29" s="1"/>
  <c r="L9" i="29" s="1"/>
  <c r="P9" i="29" s="1"/>
  <c r="G6" i="29"/>
  <c r="K6" i="29" s="1"/>
  <c r="L6" i="29" s="1"/>
  <c r="P6" i="29" s="1"/>
  <c r="G17" i="29"/>
  <c r="K17" i="29" s="1"/>
  <c r="L17" i="29" s="1"/>
  <c r="P17" i="29" s="1"/>
  <c r="G13" i="29"/>
  <c r="K13" i="29" s="1"/>
  <c r="L13" i="29" s="1"/>
  <c r="P13" i="29" s="1"/>
  <c r="G14" i="29"/>
  <c r="K14" i="29" s="1"/>
  <c r="L14" i="29" s="1"/>
  <c r="P14" i="29" s="1"/>
  <c r="G18" i="29"/>
  <c r="K18" i="29" s="1"/>
  <c r="L18" i="29" s="1"/>
  <c r="P18" i="29" s="1"/>
  <c r="G8" i="29"/>
  <c r="K8" i="29" s="1"/>
  <c r="L8" i="29" s="1"/>
  <c r="P8" i="29" s="1"/>
  <c r="G12" i="29"/>
  <c r="K12" i="29" s="1"/>
  <c r="L12" i="29" s="1"/>
  <c r="P12" i="29" s="1"/>
  <c r="G4" i="29"/>
  <c r="K4" i="29" s="1"/>
  <c r="L4" i="29" s="1"/>
  <c r="P4" i="29" s="1"/>
</calcChain>
</file>

<file path=xl/sharedStrings.xml><?xml version="1.0" encoding="utf-8"?>
<sst xmlns="http://schemas.openxmlformats.org/spreadsheetml/2006/main" count="82" uniqueCount="46">
  <si>
    <t>序号</t>
    <phoneticPr fontId="2" type="noConversion"/>
  </si>
  <si>
    <t>考生姓名</t>
    <phoneticPr fontId="2" type="noConversion"/>
  </si>
  <si>
    <t>报考岗位</t>
    <phoneticPr fontId="2" type="noConversion"/>
  </si>
  <si>
    <t>准考证号</t>
    <phoneticPr fontId="2" type="noConversion"/>
  </si>
  <si>
    <t>毛俊杰</t>
  </si>
  <si>
    <t>幼教</t>
    <phoneticPr fontId="2" type="noConversion"/>
  </si>
  <si>
    <t>01011812</t>
  </si>
  <si>
    <t>01011825</t>
  </si>
  <si>
    <t>01011829</t>
  </si>
  <si>
    <t>范玲莉</t>
  </si>
  <si>
    <t>01011904</t>
  </si>
  <si>
    <t>何君丽</t>
  </si>
  <si>
    <t>01012104</t>
  </si>
  <si>
    <t>01012106</t>
  </si>
  <si>
    <t>01012114</t>
  </si>
  <si>
    <t>01012121</t>
  </si>
  <si>
    <t>01012130</t>
    <phoneticPr fontId="2" type="noConversion"/>
  </si>
  <si>
    <t>杨雯琪</t>
  </si>
  <si>
    <t>翁肖萍</t>
  </si>
  <si>
    <t>楼惠玲</t>
  </si>
  <si>
    <t>01012202</t>
  </si>
  <si>
    <t>01012204</t>
  </si>
  <si>
    <t>01012208</t>
  </si>
  <si>
    <t>朱祎伦</t>
  </si>
  <si>
    <t>陈俞含</t>
  </si>
  <si>
    <t>01012314</t>
  </si>
  <si>
    <t>01012323</t>
  </si>
  <si>
    <t>01012325</t>
  </si>
  <si>
    <t>01012408</t>
  </si>
  <si>
    <t>笔试成绩 （教育理论）</t>
    <phoneticPr fontId="2" type="noConversion"/>
  </si>
  <si>
    <t>笔试成绩            （专业知识）</t>
    <phoneticPr fontId="2" type="noConversion"/>
  </si>
  <si>
    <t>笔试总成绩</t>
    <phoneticPr fontId="2" type="noConversion"/>
  </si>
  <si>
    <t>入围面试资格复审情况</t>
    <phoneticPr fontId="2" type="noConversion"/>
  </si>
  <si>
    <t>幼教</t>
    <phoneticPr fontId="2" type="noConversion"/>
  </si>
  <si>
    <t>入围资格复审</t>
    <phoneticPr fontId="2" type="noConversion"/>
  </si>
  <si>
    <t>面试顺序</t>
    <phoneticPr fontId="2" type="noConversion"/>
  </si>
  <si>
    <t>面试成绩</t>
    <phoneticPr fontId="2" type="noConversion"/>
  </si>
  <si>
    <t>笔试总成绩+面试成绩</t>
    <phoneticPr fontId="2" type="noConversion"/>
  </si>
  <si>
    <t>（笔试总成绩+面试成绩）*30%</t>
    <phoneticPr fontId="2" type="noConversion"/>
  </si>
  <si>
    <t>技能测试顺序</t>
    <phoneticPr fontId="2" type="noConversion"/>
  </si>
  <si>
    <t>技能测试成绩</t>
    <phoneticPr fontId="2" type="noConversion"/>
  </si>
  <si>
    <t>技能测试成绩*40%</t>
    <phoneticPr fontId="2" type="noConversion"/>
  </si>
  <si>
    <t>考试总成绩</t>
    <phoneticPr fontId="2" type="noConversion"/>
  </si>
  <si>
    <t>入围体检情况</t>
    <phoneticPr fontId="2" type="noConversion"/>
  </si>
  <si>
    <t>幼教（招聘数：8人）</t>
    <phoneticPr fontId="2" type="noConversion"/>
  </si>
  <si>
    <t>入围体检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</si>
</sst>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U18" sqref="U18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hidden="1" customWidth="1"/>
    <col min="8" max="8" width="13.25" style="8" hidden="1" customWidth="1"/>
    <col min="9" max="10" width="0" style="1" hidden="1" customWidth="1"/>
    <col min="11" max="11" width="13.25" style="8" customWidth="1"/>
    <col min="12" max="12" width="12.625" style="8" customWidth="1"/>
    <col min="13" max="13" width="9.875" style="8" customWidth="1"/>
    <col min="14" max="14" width="9" style="8"/>
    <col min="15" max="15" width="11" style="8" customWidth="1"/>
    <col min="16" max="16" width="8.625" style="8" customWidth="1"/>
    <col min="17" max="17" width="13" style="1" bestFit="1" customWidth="1"/>
    <col min="18" max="16384" width="9" style="1"/>
  </cols>
  <sheetData>
    <row r="1" spans="1:17" ht="24.95" customHeight="1" x14ac:dyDescent="0.15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48.75" customHeight="1" x14ac:dyDescent="0.15">
      <c r="A2" s="3" t="s">
        <v>0</v>
      </c>
      <c r="B2" s="3" t="s">
        <v>1</v>
      </c>
      <c r="C2" s="3" t="s">
        <v>2</v>
      </c>
      <c r="D2" s="5" t="s">
        <v>3</v>
      </c>
      <c r="E2" s="6" t="s">
        <v>29</v>
      </c>
      <c r="F2" s="6" t="s">
        <v>30</v>
      </c>
      <c r="G2" s="6" t="s">
        <v>31</v>
      </c>
      <c r="H2" s="6" t="s">
        <v>32</v>
      </c>
      <c r="I2" s="3" t="s">
        <v>35</v>
      </c>
      <c r="J2" s="3" t="s">
        <v>36</v>
      </c>
      <c r="K2" s="6" t="s">
        <v>37</v>
      </c>
      <c r="L2" s="6" t="s">
        <v>38</v>
      </c>
      <c r="M2" s="6" t="s">
        <v>39</v>
      </c>
      <c r="N2" s="6" t="s">
        <v>40</v>
      </c>
      <c r="O2" s="6" t="s">
        <v>41</v>
      </c>
      <c r="P2" s="6" t="s">
        <v>42</v>
      </c>
      <c r="Q2" s="3" t="s">
        <v>43</v>
      </c>
    </row>
    <row r="3" spans="1:17" ht="24" customHeight="1" x14ac:dyDescent="0.15">
      <c r="A3" s="2">
        <v>1</v>
      </c>
      <c r="B3" s="4" t="s">
        <v>11</v>
      </c>
      <c r="C3" s="2" t="s">
        <v>33</v>
      </c>
      <c r="D3" s="4" t="s">
        <v>16</v>
      </c>
      <c r="E3" s="2">
        <v>11.5</v>
      </c>
      <c r="F3" s="2">
        <v>64</v>
      </c>
      <c r="G3" s="2">
        <f t="shared" ref="G3:G18" si="0">E3+F3</f>
        <v>75.5</v>
      </c>
      <c r="H3" s="7" t="s">
        <v>34</v>
      </c>
      <c r="I3" s="2">
        <v>5</v>
      </c>
      <c r="J3" s="2">
        <v>86.9</v>
      </c>
      <c r="K3" s="7">
        <f t="shared" ref="K3:K18" si="1">G3+J3</f>
        <v>162.4</v>
      </c>
      <c r="L3" s="9">
        <f t="shared" ref="L3:L18" si="2">K3*0.3</f>
        <v>48.72</v>
      </c>
      <c r="M3" s="7">
        <v>11</v>
      </c>
      <c r="N3" s="7">
        <v>92.7</v>
      </c>
      <c r="O3" s="9">
        <f t="shared" ref="O3:O18" si="3">N3*0.4</f>
        <v>37.080000000000005</v>
      </c>
      <c r="P3" s="9">
        <f t="shared" ref="P3:P18" si="4">L3+O3</f>
        <v>85.800000000000011</v>
      </c>
      <c r="Q3" s="2" t="s">
        <v>45</v>
      </c>
    </row>
    <row r="4" spans="1:17" ht="24" customHeight="1" x14ac:dyDescent="0.15">
      <c r="A4" s="2">
        <v>2</v>
      </c>
      <c r="B4" s="4" t="s">
        <v>9</v>
      </c>
      <c r="C4" s="2" t="s">
        <v>33</v>
      </c>
      <c r="D4" s="4" t="s">
        <v>10</v>
      </c>
      <c r="E4" s="2">
        <v>8</v>
      </c>
      <c r="F4" s="2">
        <v>61.5</v>
      </c>
      <c r="G4" s="2">
        <f t="shared" si="0"/>
        <v>69.5</v>
      </c>
      <c r="H4" s="7" t="s">
        <v>34</v>
      </c>
      <c r="I4" s="2">
        <v>24</v>
      </c>
      <c r="J4" s="2">
        <v>90.9</v>
      </c>
      <c r="K4" s="7">
        <f t="shared" si="1"/>
        <v>160.4</v>
      </c>
      <c r="L4" s="9">
        <f t="shared" si="2"/>
        <v>48.12</v>
      </c>
      <c r="M4" s="7">
        <v>8</v>
      </c>
      <c r="N4" s="7">
        <v>90.13</v>
      </c>
      <c r="O4" s="9">
        <f t="shared" si="3"/>
        <v>36.052</v>
      </c>
      <c r="P4" s="9">
        <f t="shared" si="4"/>
        <v>84.171999999999997</v>
      </c>
      <c r="Q4" s="2" t="s">
        <v>45</v>
      </c>
    </row>
    <row r="5" spans="1:17" ht="24" customHeight="1" x14ac:dyDescent="0.15">
      <c r="A5" s="2">
        <v>3</v>
      </c>
      <c r="B5" s="4" t="s">
        <v>23</v>
      </c>
      <c r="C5" s="2" t="s">
        <v>33</v>
      </c>
      <c r="D5" s="4" t="s">
        <v>26</v>
      </c>
      <c r="E5" s="2">
        <v>12</v>
      </c>
      <c r="F5" s="2">
        <v>61.5</v>
      </c>
      <c r="G5" s="2">
        <f t="shared" si="0"/>
        <v>73.5</v>
      </c>
      <c r="H5" s="7" t="s">
        <v>34</v>
      </c>
      <c r="I5" s="2">
        <v>10</v>
      </c>
      <c r="J5" s="2">
        <v>83.73</v>
      </c>
      <c r="K5" s="7">
        <f t="shared" si="1"/>
        <v>157.23000000000002</v>
      </c>
      <c r="L5" s="9">
        <f t="shared" si="2"/>
        <v>47.169000000000004</v>
      </c>
      <c r="M5" s="7">
        <v>15</v>
      </c>
      <c r="N5" s="7">
        <v>89.23</v>
      </c>
      <c r="O5" s="9">
        <f t="shared" si="3"/>
        <v>35.692</v>
      </c>
      <c r="P5" s="9">
        <f t="shared" si="4"/>
        <v>82.861000000000004</v>
      </c>
      <c r="Q5" s="2" t="s">
        <v>45</v>
      </c>
    </row>
    <row r="6" spans="1:17" ht="24" customHeight="1" x14ac:dyDescent="0.15">
      <c r="A6" s="2">
        <v>4</v>
      </c>
      <c r="B6" s="4" t="s">
        <v>19</v>
      </c>
      <c r="C6" s="2" t="s">
        <v>33</v>
      </c>
      <c r="D6" s="4" t="s">
        <v>22</v>
      </c>
      <c r="E6" s="2">
        <v>10.5</v>
      </c>
      <c r="F6" s="2">
        <v>59</v>
      </c>
      <c r="G6" s="2">
        <f t="shared" si="0"/>
        <v>69.5</v>
      </c>
      <c r="H6" s="7" t="s">
        <v>34</v>
      </c>
      <c r="I6" s="2">
        <v>22</v>
      </c>
      <c r="J6" s="2">
        <v>88</v>
      </c>
      <c r="K6" s="7">
        <f t="shared" si="1"/>
        <v>157.5</v>
      </c>
      <c r="L6" s="9">
        <f t="shared" si="2"/>
        <v>47.25</v>
      </c>
      <c r="M6" s="7">
        <v>14</v>
      </c>
      <c r="N6" s="7">
        <v>86.83</v>
      </c>
      <c r="O6" s="9">
        <f t="shared" si="3"/>
        <v>34.731999999999999</v>
      </c>
      <c r="P6" s="9">
        <f t="shared" si="4"/>
        <v>81.981999999999999</v>
      </c>
      <c r="Q6" s="2" t="s">
        <v>45</v>
      </c>
    </row>
    <row r="7" spans="1:17" ht="24" customHeight="1" x14ac:dyDescent="0.15">
      <c r="A7" s="2">
        <v>5</v>
      </c>
      <c r="B7" s="4" t="s">
        <v>24</v>
      </c>
      <c r="C7" s="2" t="s">
        <v>33</v>
      </c>
      <c r="D7" s="4" t="s">
        <v>27</v>
      </c>
      <c r="E7" s="2">
        <v>11</v>
      </c>
      <c r="F7" s="2">
        <v>60.5</v>
      </c>
      <c r="G7" s="2">
        <f t="shared" si="0"/>
        <v>71.5</v>
      </c>
      <c r="H7" s="7" t="s">
        <v>34</v>
      </c>
      <c r="I7" s="2">
        <v>6</v>
      </c>
      <c r="J7" s="2">
        <v>82.27</v>
      </c>
      <c r="K7" s="7">
        <f t="shared" si="1"/>
        <v>153.76999999999998</v>
      </c>
      <c r="L7" s="9">
        <f t="shared" si="2"/>
        <v>46.130999999999993</v>
      </c>
      <c r="M7" s="7">
        <v>2</v>
      </c>
      <c r="N7" s="7">
        <v>86.77</v>
      </c>
      <c r="O7" s="9">
        <f t="shared" si="3"/>
        <v>34.707999999999998</v>
      </c>
      <c r="P7" s="9">
        <f t="shared" si="4"/>
        <v>80.838999999999999</v>
      </c>
      <c r="Q7" s="2" t="s">
        <v>45</v>
      </c>
    </row>
    <row r="8" spans="1:17" ht="24" customHeight="1" x14ac:dyDescent="0.15">
      <c r="A8" s="2">
        <v>6</v>
      </c>
      <c r="B8" s="4" t="s">
        <v>4</v>
      </c>
      <c r="C8" s="2" t="s">
        <v>33</v>
      </c>
      <c r="D8" s="4" t="s">
        <v>7</v>
      </c>
      <c r="E8" s="2">
        <v>9.5</v>
      </c>
      <c r="F8" s="2">
        <v>61.5</v>
      </c>
      <c r="G8" s="2">
        <f t="shared" si="0"/>
        <v>71</v>
      </c>
      <c r="H8" s="7" t="s">
        <v>34</v>
      </c>
      <c r="I8" s="2">
        <v>20</v>
      </c>
      <c r="J8" s="2">
        <v>81.63</v>
      </c>
      <c r="K8" s="7">
        <f t="shared" si="1"/>
        <v>152.63</v>
      </c>
      <c r="L8" s="9">
        <f t="shared" si="2"/>
        <v>45.788999999999994</v>
      </c>
      <c r="M8" s="7">
        <v>7</v>
      </c>
      <c r="N8" s="7">
        <v>86.34</v>
      </c>
      <c r="O8" s="9">
        <f t="shared" si="3"/>
        <v>34.536000000000001</v>
      </c>
      <c r="P8" s="9">
        <f t="shared" si="4"/>
        <v>80.324999999999989</v>
      </c>
      <c r="Q8" s="2" t="s">
        <v>45</v>
      </c>
    </row>
    <row r="9" spans="1:17" ht="24" customHeight="1" x14ac:dyDescent="0.15">
      <c r="A9" s="2">
        <v>7</v>
      </c>
      <c r="B9" s="4" t="s">
        <v>18</v>
      </c>
      <c r="C9" s="2" t="s">
        <v>33</v>
      </c>
      <c r="D9" s="4" t="s">
        <v>21</v>
      </c>
      <c r="E9" s="2">
        <v>12</v>
      </c>
      <c r="F9" s="2">
        <v>61.5</v>
      </c>
      <c r="G9" s="2">
        <f t="shared" si="0"/>
        <v>73.5</v>
      </c>
      <c r="H9" s="7" t="s">
        <v>34</v>
      </c>
      <c r="I9" s="2">
        <v>9</v>
      </c>
      <c r="J9" s="2">
        <v>80.400000000000006</v>
      </c>
      <c r="K9" s="7">
        <f t="shared" si="1"/>
        <v>153.9</v>
      </c>
      <c r="L9" s="9">
        <f t="shared" si="2"/>
        <v>46.17</v>
      </c>
      <c r="M9" s="7">
        <v>4</v>
      </c>
      <c r="N9" s="7">
        <v>85.2</v>
      </c>
      <c r="O9" s="9">
        <f t="shared" si="3"/>
        <v>34.080000000000005</v>
      </c>
      <c r="P9" s="9">
        <f t="shared" si="4"/>
        <v>80.25</v>
      </c>
      <c r="Q9" s="2" t="s">
        <v>45</v>
      </c>
    </row>
    <row r="10" spans="1:17" ht="24" customHeight="1" x14ac:dyDescent="0.15">
      <c r="A10" s="2">
        <v>8</v>
      </c>
      <c r="B10" s="4" t="s">
        <v>17</v>
      </c>
      <c r="C10" s="2" t="s">
        <v>33</v>
      </c>
      <c r="D10" s="4" t="s">
        <v>20</v>
      </c>
      <c r="E10" s="2">
        <v>10</v>
      </c>
      <c r="F10" s="2">
        <v>59.5</v>
      </c>
      <c r="G10" s="2">
        <f t="shared" si="0"/>
        <v>69.5</v>
      </c>
      <c r="H10" s="7" t="s">
        <v>34</v>
      </c>
      <c r="I10" s="2">
        <v>2</v>
      </c>
      <c r="J10" s="2">
        <v>86.2</v>
      </c>
      <c r="K10" s="7">
        <f t="shared" si="1"/>
        <v>155.69999999999999</v>
      </c>
      <c r="L10" s="9">
        <f t="shared" si="2"/>
        <v>46.709999999999994</v>
      </c>
      <c r="M10" s="7">
        <v>3</v>
      </c>
      <c r="N10" s="7">
        <v>83.73</v>
      </c>
      <c r="O10" s="9">
        <f t="shared" si="3"/>
        <v>33.492000000000004</v>
      </c>
      <c r="P10" s="9">
        <f t="shared" si="4"/>
        <v>80.201999999999998</v>
      </c>
      <c r="Q10" s="2" t="s">
        <v>45</v>
      </c>
    </row>
    <row r="11" spans="1:17" ht="24" customHeight="1" x14ac:dyDescent="0.15">
      <c r="A11" s="2">
        <v>9</v>
      </c>
      <c r="B11" s="4"/>
      <c r="C11" s="2" t="s">
        <v>33</v>
      </c>
      <c r="D11" s="4" t="s">
        <v>15</v>
      </c>
      <c r="E11" s="2">
        <v>11</v>
      </c>
      <c r="F11" s="2">
        <v>61.5</v>
      </c>
      <c r="G11" s="2">
        <f t="shared" si="0"/>
        <v>72.5</v>
      </c>
      <c r="H11" s="7" t="s">
        <v>34</v>
      </c>
      <c r="I11" s="2">
        <v>4</v>
      </c>
      <c r="J11" s="2">
        <v>83.3</v>
      </c>
      <c r="K11" s="7">
        <f t="shared" si="1"/>
        <v>155.80000000000001</v>
      </c>
      <c r="L11" s="9">
        <f t="shared" si="2"/>
        <v>46.74</v>
      </c>
      <c r="M11" s="7">
        <v>13</v>
      </c>
      <c r="N11" s="7">
        <v>81.93</v>
      </c>
      <c r="O11" s="9">
        <f t="shared" si="3"/>
        <v>32.772000000000006</v>
      </c>
      <c r="P11" s="9">
        <f t="shared" si="4"/>
        <v>79.512</v>
      </c>
      <c r="Q11" s="2"/>
    </row>
    <row r="12" spans="1:17" ht="24" customHeight="1" x14ac:dyDescent="0.15">
      <c r="A12" s="2">
        <v>10</v>
      </c>
      <c r="B12" s="4"/>
      <c r="C12" s="2" t="s">
        <v>33</v>
      </c>
      <c r="D12" s="4" t="s">
        <v>8</v>
      </c>
      <c r="E12" s="2">
        <v>10.5</v>
      </c>
      <c r="F12" s="2">
        <v>58</v>
      </c>
      <c r="G12" s="2">
        <f t="shared" si="0"/>
        <v>68.5</v>
      </c>
      <c r="H12" s="7" t="s">
        <v>34</v>
      </c>
      <c r="I12" s="2">
        <v>13</v>
      </c>
      <c r="J12" s="2">
        <v>79.83</v>
      </c>
      <c r="K12" s="7">
        <f t="shared" si="1"/>
        <v>148.32999999999998</v>
      </c>
      <c r="L12" s="9">
        <f t="shared" si="2"/>
        <v>44.498999999999995</v>
      </c>
      <c r="M12" s="7">
        <v>10</v>
      </c>
      <c r="N12" s="7">
        <v>86</v>
      </c>
      <c r="O12" s="9">
        <f t="shared" si="3"/>
        <v>34.4</v>
      </c>
      <c r="P12" s="9">
        <f t="shared" si="4"/>
        <v>78.899000000000001</v>
      </c>
      <c r="Q12" s="2"/>
    </row>
    <row r="13" spans="1:17" ht="24" customHeight="1" x14ac:dyDescent="0.15">
      <c r="A13" s="2">
        <v>11</v>
      </c>
      <c r="B13" s="4"/>
      <c r="C13" s="2" t="s">
        <v>33</v>
      </c>
      <c r="D13" s="4" t="s">
        <v>13</v>
      </c>
      <c r="E13" s="2">
        <v>11</v>
      </c>
      <c r="F13" s="2">
        <v>60</v>
      </c>
      <c r="G13" s="2">
        <f t="shared" si="0"/>
        <v>71</v>
      </c>
      <c r="H13" s="7" t="s">
        <v>34</v>
      </c>
      <c r="I13" s="2">
        <v>21</v>
      </c>
      <c r="J13" s="2">
        <v>85.03</v>
      </c>
      <c r="K13" s="7">
        <f t="shared" si="1"/>
        <v>156.03</v>
      </c>
      <c r="L13" s="9">
        <f t="shared" si="2"/>
        <v>46.808999999999997</v>
      </c>
      <c r="M13" s="7">
        <v>9</v>
      </c>
      <c r="N13" s="7">
        <v>77.099999999999994</v>
      </c>
      <c r="O13" s="9">
        <f t="shared" si="3"/>
        <v>30.84</v>
      </c>
      <c r="P13" s="9">
        <f t="shared" si="4"/>
        <v>77.649000000000001</v>
      </c>
      <c r="Q13" s="2"/>
    </row>
    <row r="14" spans="1:17" ht="24" customHeight="1" x14ac:dyDescent="0.15">
      <c r="A14" s="2">
        <v>12</v>
      </c>
      <c r="B14" s="4"/>
      <c r="C14" s="2" t="s">
        <v>33</v>
      </c>
      <c r="D14" s="4" t="s">
        <v>12</v>
      </c>
      <c r="E14" s="2">
        <v>10.5</v>
      </c>
      <c r="F14" s="2">
        <v>58.5</v>
      </c>
      <c r="G14" s="2">
        <f t="shared" si="0"/>
        <v>69</v>
      </c>
      <c r="H14" s="7" t="s">
        <v>34</v>
      </c>
      <c r="I14" s="2">
        <v>1</v>
      </c>
      <c r="J14" s="2">
        <v>83.8</v>
      </c>
      <c r="K14" s="7">
        <f t="shared" si="1"/>
        <v>152.80000000000001</v>
      </c>
      <c r="L14" s="9">
        <f t="shared" si="2"/>
        <v>45.84</v>
      </c>
      <c r="M14" s="7">
        <v>16</v>
      </c>
      <c r="N14" s="7">
        <v>78.900000000000006</v>
      </c>
      <c r="O14" s="9">
        <f t="shared" si="3"/>
        <v>31.560000000000002</v>
      </c>
      <c r="P14" s="9">
        <f t="shared" si="4"/>
        <v>77.400000000000006</v>
      </c>
      <c r="Q14" s="2"/>
    </row>
    <row r="15" spans="1:17" ht="24" customHeight="1" x14ac:dyDescent="0.15">
      <c r="A15" s="2">
        <v>13</v>
      </c>
      <c r="B15" s="4"/>
      <c r="C15" s="2" t="s">
        <v>33</v>
      </c>
      <c r="D15" s="4" t="s">
        <v>28</v>
      </c>
      <c r="E15" s="2">
        <v>11</v>
      </c>
      <c r="F15" s="2">
        <v>57.5</v>
      </c>
      <c r="G15" s="2">
        <f t="shared" si="0"/>
        <v>68.5</v>
      </c>
      <c r="H15" s="7" t="s">
        <v>34</v>
      </c>
      <c r="I15" s="2">
        <v>16</v>
      </c>
      <c r="J15" s="2">
        <v>83.07</v>
      </c>
      <c r="K15" s="7">
        <f t="shared" si="1"/>
        <v>151.57</v>
      </c>
      <c r="L15" s="9">
        <f t="shared" si="2"/>
        <v>45.470999999999997</v>
      </c>
      <c r="M15" s="7">
        <v>12</v>
      </c>
      <c r="N15" s="7">
        <v>79.569999999999993</v>
      </c>
      <c r="O15" s="9">
        <f t="shared" si="3"/>
        <v>31.827999999999999</v>
      </c>
      <c r="P15" s="9">
        <f t="shared" si="4"/>
        <v>77.298999999999992</v>
      </c>
      <c r="Q15" s="2"/>
    </row>
    <row r="16" spans="1:17" ht="24" customHeight="1" x14ac:dyDescent="0.15">
      <c r="A16" s="2">
        <v>14</v>
      </c>
      <c r="B16" s="4"/>
      <c r="C16" s="2" t="s">
        <v>33</v>
      </c>
      <c r="D16" s="4" t="s">
        <v>25</v>
      </c>
      <c r="E16" s="2">
        <v>11</v>
      </c>
      <c r="F16" s="2">
        <v>61</v>
      </c>
      <c r="G16" s="2">
        <f t="shared" si="0"/>
        <v>72</v>
      </c>
      <c r="H16" s="7" t="s">
        <v>34</v>
      </c>
      <c r="I16" s="2">
        <v>18</v>
      </c>
      <c r="J16" s="2">
        <v>76.3</v>
      </c>
      <c r="K16" s="7">
        <f t="shared" si="1"/>
        <v>148.30000000000001</v>
      </c>
      <c r="L16" s="9">
        <f t="shared" si="2"/>
        <v>44.49</v>
      </c>
      <c r="M16" s="7">
        <v>1</v>
      </c>
      <c r="N16" s="7">
        <v>79.59</v>
      </c>
      <c r="O16" s="9">
        <f t="shared" si="3"/>
        <v>31.836000000000002</v>
      </c>
      <c r="P16" s="9">
        <f t="shared" si="4"/>
        <v>76.326000000000008</v>
      </c>
      <c r="Q16" s="2"/>
    </row>
    <row r="17" spans="1:17" ht="24" customHeight="1" x14ac:dyDescent="0.15">
      <c r="A17" s="2">
        <v>15</v>
      </c>
      <c r="B17" s="4"/>
      <c r="C17" s="2" t="s">
        <v>33</v>
      </c>
      <c r="D17" s="4" t="s">
        <v>14</v>
      </c>
      <c r="E17" s="2">
        <v>11.5</v>
      </c>
      <c r="F17" s="2">
        <v>58.5</v>
      </c>
      <c r="G17" s="2">
        <f t="shared" si="0"/>
        <v>70</v>
      </c>
      <c r="H17" s="7" t="s">
        <v>34</v>
      </c>
      <c r="I17" s="2">
        <v>23</v>
      </c>
      <c r="J17" s="2">
        <v>80.17</v>
      </c>
      <c r="K17" s="7">
        <f t="shared" si="1"/>
        <v>150.17000000000002</v>
      </c>
      <c r="L17" s="9">
        <f t="shared" si="2"/>
        <v>45.051000000000002</v>
      </c>
      <c r="M17" s="7">
        <v>6</v>
      </c>
      <c r="N17" s="7">
        <v>76.83</v>
      </c>
      <c r="O17" s="9">
        <f t="shared" si="3"/>
        <v>30.731999999999999</v>
      </c>
      <c r="P17" s="9">
        <f t="shared" si="4"/>
        <v>75.783000000000001</v>
      </c>
      <c r="Q17" s="2"/>
    </row>
    <row r="18" spans="1:17" ht="24" customHeight="1" x14ac:dyDescent="0.15">
      <c r="A18" s="2">
        <v>16</v>
      </c>
      <c r="B18" s="4"/>
      <c r="C18" s="2" t="s">
        <v>5</v>
      </c>
      <c r="D18" s="4" t="s">
        <v>6</v>
      </c>
      <c r="E18" s="2">
        <v>10.5</v>
      </c>
      <c r="F18" s="2">
        <v>61.5</v>
      </c>
      <c r="G18" s="2">
        <f t="shared" si="0"/>
        <v>72</v>
      </c>
      <c r="H18" s="7" t="s">
        <v>34</v>
      </c>
      <c r="I18" s="2">
        <v>12</v>
      </c>
      <c r="J18" s="2">
        <v>76.73</v>
      </c>
      <c r="K18" s="7">
        <f t="shared" si="1"/>
        <v>148.73000000000002</v>
      </c>
      <c r="L18" s="9">
        <f t="shared" si="2"/>
        <v>44.619000000000007</v>
      </c>
      <c r="M18" s="7">
        <v>5</v>
      </c>
      <c r="N18" s="7">
        <v>77.83</v>
      </c>
      <c r="O18" s="9">
        <f t="shared" si="3"/>
        <v>31.132000000000001</v>
      </c>
      <c r="P18" s="9">
        <f t="shared" si="4"/>
        <v>75.751000000000005</v>
      </c>
      <c r="Q18" s="2"/>
    </row>
  </sheetData>
  <sortState ref="A3:Q18">
    <sortCondition descending="1" ref="P3:P18"/>
  </sortState>
  <mergeCells count="1">
    <mergeCell ref="A1:Q1"/>
  </mergeCells>
  <phoneticPr fontId="2" type="noConversion"/>
  <pageMargins left="0.55118110236220474" right="0.55118110236220474" top="0.89" bottom="0.5118110236220472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幼教</vt:lpstr>
      <vt:lpstr>幼教!Print_Titles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2021-06-06T05:18:46Z</dcterms:modified>
</cp:coreProperties>
</file>