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460"/>
  </bookViews>
  <sheets>
    <sheet name="公安县地方自主招聘小学教师岗位一览表" sheetId="1" r:id="rId1"/>
  </sheets>
  <definedNames>
    <definedName name="_xlnm.Print_Titles" localSheetId="0">公安县地方自主招聘小学教师岗位一览表!$3:$4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<sst xmlns="http://schemas.openxmlformats.org/spreadsheetml/2006/main" count="98">
  <si>
    <t>附件1:</t>
  </si>
  <si>
    <t>2022年度公安县农村义务教育学校自主招聘小学教师岗位一览表</t>
  </si>
  <si>
    <t>编号</t>
  </si>
  <si>
    <t>学段</t>
  </si>
  <si>
    <t>岗位总数</t>
  </si>
  <si>
    <t>小学语文</t>
  </si>
  <si>
    <t>小学数学</t>
  </si>
  <si>
    <t>小学英语</t>
  </si>
  <si>
    <t>小学信息技术</t>
  </si>
  <si>
    <t>小学体育</t>
  </si>
  <si>
    <t>小学音乐</t>
  </si>
  <si>
    <t>小学美术</t>
  </si>
  <si>
    <t>小学科学</t>
  </si>
  <si>
    <t>小学语文小计</t>
  </si>
  <si>
    <t>公安县地方自主招聘小学语文A组</t>
  </si>
  <si>
    <t>公安县地方自主招聘小学语文B组</t>
  </si>
  <si>
    <t>公安县地方自主招聘小学语文C组</t>
  </si>
  <si>
    <t>公安县地方自主招聘小学语文D组</t>
  </si>
  <si>
    <t>公安县地方自主招聘小学语文E组</t>
  </si>
  <si>
    <t>小学数学小计</t>
  </si>
  <si>
    <t>公安县地方自主招聘小学数学A组</t>
  </si>
  <si>
    <t>公安县地方自主招聘小学数学B组</t>
  </si>
  <si>
    <t>公安县地方自主招聘小学数学C组</t>
  </si>
  <si>
    <t>公安县地方自主招聘小学数学D组</t>
  </si>
  <si>
    <t>公安县地方自主招聘小学数学E组</t>
  </si>
  <si>
    <t>小学英语小计</t>
  </si>
  <si>
    <t>公安县地方自主招聘小学英语A组</t>
  </si>
  <si>
    <t>公安县地方自主招聘小学英语B组</t>
  </si>
  <si>
    <t>小学学段（合计）</t>
  </si>
  <si>
    <t>埠河镇</t>
  </si>
  <si>
    <t>埠河镇中心学校（埠河小学）</t>
  </si>
  <si>
    <t>埠河镇中心学校（东岳观小学）</t>
  </si>
  <si>
    <t>埠河镇中心学校（群力小学）</t>
  </si>
  <si>
    <t>埠河镇中心学校（复合小学）</t>
  </si>
  <si>
    <t>杨家厂镇</t>
  </si>
  <si>
    <t>杨家厂镇中心学校（杨家厂小学）</t>
  </si>
  <si>
    <t>杨家厂镇中心学校（绿化小学）</t>
  </si>
  <si>
    <t>杨家厂镇五洲中心小学</t>
  </si>
  <si>
    <t>夹竹园镇</t>
  </si>
  <si>
    <t>夹竹园镇中心学校（夹竹园小学）</t>
  </si>
  <si>
    <t>夹竹园镇黄金口小学</t>
  </si>
  <si>
    <t>夹竹园镇瓦池湾小学</t>
  </si>
  <si>
    <t>闸口镇</t>
  </si>
  <si>
    <t>闸口镇中心学校（闸口小学）</t>
  </si>
  <si>
    <t>闸口镇中心学校（双潭小学）</t>
  </si>
  <si>
    <t>崇湖渔场学校</t>
  </si>
  <si>
    <t>麻豪口镇</t>
  </si>
  <si>
    <t>麻豪口镇中心学校（黄岭小学）</t>
  </si>
  <si>
    <t>麻豪口镇中心学校（白龙小学）</t>
  </si>
  <si>
    <t>裕公初级中学（小学部）</t>
  </si>
  <si>
    <t>藕池镇</t>
  </si>
  <si>
    <t>藕池镇中心学校（藕池小学）</t>
  </si>
  <si>
    <t>藕池镇中心学校（新口小学）</t>
  </si>
  <si>
    <t>藕池镇倪家塔小学</t>
  </si>
  <si>
    <t>黄山头镇</t>
  </si>
  <si>
    <t>黄山头镇中心学校（黄山头小学）</t>
  </si>
  <si>
    <t>黄山头镇北宫中心小学</t>
  </si>
  <si>
    <t>黄山头镇第二小学</t>
  </si>
  <si>
    <t>甘家厂乡</t>
  </si>
  <si>
    <t>甘家厂乡中心学校（甘家厂小学）</t>
  </si>
  <si>
    <t>甘家厂乡北京金星小学（金星小学）</t>
  </si>
  <si>
    <t>甘家厂乡北京金星小学（杨家厂小学）</t>
  </si>
  <si>
    <t>甘家厂乡大门小学</t>
  </si>
  <si>
    <t>章田寺乡</t>
  </si>
  <si>
    <t>章田寺乡中心学校（章田寺小学）</t>
  </si>
  <si>
    <t>章田寺乡胡厂小学</t>
  </si>
  <si>
    <t>章田寺乡报星小学</t>
  </si>
  <si>
    <t>孟家溪镇</t>
  </si>
  <si>
    <t>孟家溪镇中心学校（孟家溪小学）</t>
  </si>
  <si>
    <t>孟家溪镇物兴小学</t>
  </si>
  <si>
    <t>孟家溪镇大至岗八一小学</t>
  </si>
  <si>
    <t>孟家溪镇北京首汽燎原小学</t>
  </si>
  <si>
    <t>南平镇</t>
  </si>
  <si>
    <t>南平镇中心学校（南平小学）</t>
  </si>
  <si>
    <t>南平镇天兴小学</t>
  </si>
  <si>
    <t>南平镇港关小学</t>
  </si>
  <si>
    <t>南平镇郑东小学</t>
  </si>
  <si>
    <t>章庄铺镇</t>
  </si>
  <si>
    <t>章庄铺镇中心学校（章庄铺小学）</t>
  </si>
  <si>
    <t>章庄铺镇韦家厂小学</t>
  </si>
  <si>
    <t>章庄铺镇东岳庙小学</t>
  </si>
  <si>
    <t>郑公中学（小学部）</t>
  </si>
  <si>
    <t>狮子口镇</t>
  </si>
  <si>
    <t>狮子口镇中心学校（狮子口小学）</t>
  </si>
  <si>
    <t>狮子口镇中心学校（谷升寺小学）</t>
  </si>
  <si>
    <t>申津渡小学</t>
  </si>
  <si>
    <t>狮子口镇剅口小学</t>
  </si>
  <si>
    <t>斑竹垱镇</t>
  </si>
  <si>
    <t>斑竹垱镇中心学校（斑竹垱小学）</t>
  </si>
  <si>
    <t>斑竹垱镇中心学校（寿祠桥小学）</t>
  </si>
  <si>
    <t>斑竹垱镇中心学校（关流小学）</t>
  </si>
  <si>
    <t>斑竹垱镇中心学校（花大堰小学）</t>
  </si>
  <si>
    <t>斑竹垱镇胡家场小学</t>
  </si>
  <si>
    <t>毛家港镇</t>
  </si>
  <si>
    <t>毛家港镇中心学校（毛家港小学）</t>
  </si>
  <si>
    <t>毛家港镇中心学校（尹家湾小学）</t>
  </si>
  <si>
    <t>毛家港镇官沟小学</t>
  </si>
  <si>
    <t>毛家港镇塘咀小学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</si>
</sst>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21"/>
      <color indexed="8"/>
      <name val="宋体"/>
      <charset val="134"/>
    </font>
    <font>
      <b/>
      <sz val="10"/>
      <color indexed="8"/>
      <name val="黑体"/>
      <charset val="134"/>
    </font>
    <font>
      <b/>
      <sz val="8"/>
      <color rgb="FF000000"/>
      <name val="黑体"/>
      <charset val="134"/>
    </font>
    <font>
      <b/>
      <sz val="8"/>
      <color indexed="8"/>
      <name val="黑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隶书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1"/>
      <name val="仿宋"/>
      <charset val="134"/>
    </font>
    <font>
      <sz val="8"/>
      <color theme="1"/>
      <name val="仿宋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32" fillId="14" borderId="13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left" vertical="center" wrapText="1"/>
    </xf>
    <xf numFmtId="0" fontId="11" fillId="2" borderId="4" xfId="0" applyNumberFormat="1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20"/>
  <sheetViews>
    <sheetView tabSelected="1" workbookViewId="0">
      <pane ySplit="3" topLeftCell="A4" activePane="bottomLeft" state="frozen"/>
      <selection/>
      <selection pane="bottomLeft" activeCell="Y4" sqref="Y4"/>
    </sheetView>
  </sheetViews>
  <sheetFormatPr defaultColWidth="9" defaultRowHeight="13.5"/>
  <cols>
    <col min="1" max="1" width="4.5" style="1" customWidth="1"/>
    <col min="2" max="2" width="14.375" customWidth="1"/>
    <col min="3" max="3" width="5.25" customWidth="1"/>
    <col min="4" max="4" width="4.5" customWidth="1"/>
    <col min="5" max="9" width="6.25" customWidth="1"/>
    <col min="10" max="10" width="4.25" customWidth="1"/>
    <col min="11" max="15" width="6.75" customWidth="1"/>
    <col min="16" max="16" width="4.375" customWidth="1"/>
    <col min="17" max="18" width="6.75" customWidth="1"/>
    <col min="19" max="23" width="4.625" customWidth="1"/>
  </cols>
  <sheetData>
    <row r="1" ht="25" customHeight="1" spans="1:2">
      <c r="A1" s="2" t="s">
        <v>0</v>
      </c>
      <c r="B1" s="2"/>
    </row>
    <row r="2" customFormat="1" ht="48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customFormat="1" ht="28" customHeight="1" spans="1:23">
      <c r="A3" s="4" t="s">
        <v>2</v>
      </c>
      <c r="B3" s="4" t="s">
        <v>3</v>
      </c>
      <c r="C3" s="5" t="s">
        <v>4</v>
      </c>
      <c r="D3" s="6" t="s">
        <v>5</v>
      </c>
      <c r="E3" s="6"/>
      <c r="F3" s="6"/>
      <c r="G3" s="6"/>
      <c r="H3" s="6"/>
      <c r="I3" s="25"/>
      <c r="J3" s="6" t="s">
        <v>6</v>
      </c>
      <c r="K3" s="6"/>
      <c r="L3" s="6"/>
      <c r="M3" s="6"/>
      <c r="N3" s="6"/>
      <c r="O3" s="6"/>
      <c r="P3" s="26" t="s">
        <v>7</v>
      </c>
      <c r="Q3" s="26"/>
      <c r="R3" s="26"/>
      <c r="S3" s="26" t="s">
        <v>8</v>
      </c>
      <c r="T3" s="26" t="s">
        <v>9</v>
      </c>
      <c r="U3" s="26" t="s">
        <v>10</v>
      </c>
      <c r="V3" s="26" t="s">
        <v>11</v>
      </c>
      <c r="W3" s="26" t="s">
        <v>12</v>
      </c>
    </row>
    <row r="4" customFormat="1" ht="67" customHeight="1" spans="1:23">
      <c r="A4" s="7"/>
      <c r="B4" s="7"/>
      <c r="C4" s="8"/>
      <c r="D4" s="9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10" t="s">
        <v>18</v>
      </c>
      <c r="J4" s="9" t="s">
        <v>19</v>
      </c>
      <c r="K4" s="10" t="s">
        <v>20</v>
      </c>
      <c r="L4" s="10" t="s">
        <v>21</v>
      </c>
      <c r="M4" s="10" t="s">
        <v>22</v>
      </c>
      <c r="N4" s="10" t="s">
        <v>23</v>
      </c>
      <c r="O4" s="27" t="s">
        <v>24</v>
      </c>
      <c r="P4" s="9" t="s">
        <v>25</v>
      </c>
      <c r="Q4" s="10" t="s">
        <v>26</v>
      </c>
      <c r="R4" s="10" t="s">
        <v>27</v>
      </c>
      <c r="S4" s="31"/>
      <c r="T4" s="26"/>
      <c r="U4" s="31"/>
      <c r="V4" s="31"/>
      <c r="W4" s="31"/>
    </row>
    <row r="5" customFormat="1" ht="25.5" customHeight="1" spans="1:23">
      <c r="A5" s="11" t="s">
        <v>28</v>
      </c>
      <c r="B5" s="12"/>
      <c r="C5" s="13">
        <f t="shared" ref="C5:C18" si="0">D5+J5+P5+S5+T5+U5+V5+W5</f>
        <v>240</v>
      </c>
      <c r="D5" s="14">
        <f t="shared" ref="D5:D18" si="1">E5+F5+G5+H5+I5</f>
        <v>77</v>
      </c>
      <c r="E5" s="15">
        <f t="shared" ref="D5:I5" si="2">E6+E11+E15+E19+E23+E27+E31+E35+E40+E44+E49+E54+E59+E64+E70</f>
        <v>17</v>
      </c>
      <c r="F5" s="15">
        <f t="shared" si="2"/>
        <v>17</v>
      </c>
      <c r="G5" s="15">
        <f t="shared" si="2"/>
        <v>17</v>
      </c>
      <c r="H5" s="15">
        <f t="shared" si="2"/>
        <v>17</v>
      </c>
      <c r="I5" s="15">
        <f t="shared" si="2"/>
        <v>9</v>
      </c>
      <c r="J5" s="14">
        <f t="shared" ref="J5:J18" si="3">K5+L5+M5+N5+O5</f>
        <v>77</v>
      </c>
      <c r="K5" s="15">
        <f t="shared" ref="K5:O5" si="4">K6+K11+K15+K19+K23+K27+K31+K35+K40+K44+K49+K54+K59+K64+K70</f>
        <v>17</v>
      </c>
      <c r="L5" s="15">
        <f t="shared" si="4"/>
        <v>17</v>
      </c>
      <c r="M5" s="15">
        <f t="shared" si="4"/>
        <v>17</v>
      </c>
      <c r="N5" s="15">
        <f t="shared" si="4"/>
        <v>17</v>
      </c>
      <c r="O5" s="28">
        <f t="shared" si="4"/>
        <v>9</v>
      </c>
      <c r="P5" s="15">
        <f t="shared" ref="P5:W5" si="5">P6+P11+P15+P19+P23+P27+P31+P35+P40+P44+P49+P54+P59+P64+P70</f>
        <v>28</v>
      </c>
      <c r="Q5" s="15">
        <f t="shared" si="5"/>
        <v>15</v>
      </c>
      <c r="R5" s="15">
        <f t="shared" si="5"/>
        <v>13</v>
      </c>
      <c r="S5" s="15">
        <f t="shared" si="5"/>
        <v>5</v>
      </c>
      <c r="T5" s="15">
        <f t="shared" si="5"/>
        <v>16</v>
      </c>
      <c r="U5" s="15">
        <f t="shared" si="5"/>
        <v>18</v>
      </c>
      <c r="V5" s="15">
        <f t="shared" si="5"/>
        <v>11</v>
      </c>
      <c r="W5" s="15">
        <f t="shared" si="5"/>
        <v>8</v>
      </c>
    </row>
    <row r="6" customFormat="1" ht="24" customHeight="1" spans="1:23">
      <c r="A6" s="16">
        <v>1</v>
      </c>
      <c r="B6" s="17" t="s">
        <v>29</v>
      </c>
      <c r="C6" s="13">
        <f>C7+C8+C9+C10</f>
        <v>10</v>
      </c>
      <c r="D6" s="13">
        <f t="shared" ref="D6:W6" si="6">D7+D8+D9+D10</f>
        <v>2</v>
      </c>
      <c r="E6" s="13">
        <f t="shared" si="6"/>
        <v>0</v>
      </c>
      <c r="F6" s="13">
        <f t="shared" si="6"/>
        <v>0</v>
      </c>
      <c r="G6" s="13">
        <f t="shared" si="6"/>
        <v>1</v>
      </c>
      <c r="H6" s="13">
        <f t="shared" si="6"/>
        <v>1</v>
      </c>
      <c r="I6" s="13">
        <f t="shared" si="6"/>
        <v>0</v>
      </c>
      <c r="J6" s="13">
        <f t="shared" si="6"/>
        <v>2</v>
      </c>
      <c r="K6" s="13">
        <f t="shared" si="6"/>
        <v>0</v>
      </c>
      <c r="L6" s="13">
        <f t="shared" si="6"/>
        <v>0</v>
      </c>
      <c r="M6" s="13">
        <f t="shared" si="6"/>
        <v>1</v>
      </c>
      <c r="N6" s="13">
        <f t="shared" si="6"/>
        <v>0</v>
      </c>
      <c r="O6" s="13">
        <f t="shared" si="6"/>
        <v>1</v>
      </c>
      <c r="P6" s="13">
        <f t="shared" si="6"/>
        <v>0</v>
      </c>
      <c r="Q6" s="13">
        <f t="shared" si="6"/>
        <v>0</v>
      </c>
      <c r="R6" s="13">
        <f t="shared" si="6"/>
        <v>0</v>
      </c>
      <c r="S6" s="13">
        <f t="shared" si="6"/>
        <v>0</v>
      </c>
      <c r="T6" s="13">
        <f t="shared" si="6"/>
        <v>3</v>
      </c>
      <c r="U6" s="13">
        <f t="shared" si="6"/>
        <v>0</v>
      </c>
      <c r="V6" s="13">
        <f t="shared" si="6"/>
        <v>1</v>
      </c>
      <c r="W6" s="13">
        <f t="shared" si="6"/>
        <v>2</v>
      </c>
    </row>
    <row r="7" customFormat="1" ht="24" customHeight="1" spans="1:23">
      <c r="A7" s="18"/>
      <c r="B7" s="19" t="s">
        <v>30</v>
      </c>
      <c r="C7" s="13">
        <f t="shared" si="0"/>
        <v>6</v>
      </c>
      <c r="D7" s="14">
        <f t="shared" si="1"/>
        <v>0</v>
      </c>
      <c r="E7" s="20"/>
      <c r="F7" s="20"/>
      <c r="G7" s="20"/>
      <c r="H7" s="20"/>
      <c r="I7" s="20"/>
      <c r="J7" s="14">
        <f t="shared" si="3"/>
        <v>0</v>
      </c>
      <c r="K7" s="20"/>
      <c r="L7" s="20"/>
      <c r="M7" s="20"/>
      <c r="N7" s="20"/>
      <c r="O7" s="20"/>
      <c r="P7" s="29"/>
      <c r="Q7" s="20"/>
      <c r="R7" s="20"/>
      <c r="S7" s="20"/>
      <c r="T7" s="20">
        <v>3</v>
      </c>
      <c r="U7" s="20"/>
      <c r="V7" s="20">
        <v>1</v>
      </c>
      <c r="W7" s="20">
        <v>2</v>
      </c>
    </row>
    <row r="8" customFormat="1" ht="24" customHeight="1" spans="1:23">
      <c r="A8" s="18"/>
      <c r="B8" s="19" t="s">
        <v>31</v>
      </c>
      <c r="C8" s="13">
        <f t="shared" si="0"/>
        <v>2</v>
      </c>
      <c r="D8" s="14">
        <f t="shared" si="1"/>
        <v>1</v>
      </c>
      <c r="E8" s="20"/>
      <c r="F8" s="20"/>
      <c r="G8" s="20"/>
      <c r="H8" s="20">
        <v>1</v>
      </c>
      <c r="I8" s="20"/>
      <c r="J8" s="14">
        <f t="shared" si="3"/>
        <v>1</v>
      </c>
      <c r="K8" s="20"/>
      <c r="L8" s="20"/>
      <c r="M8" s="20">
        <v>1</v>
      </c>
      <c r="N8" s="20"/>
      <c r="O8" s="20"/>
      <c r="P8" s="29"/>
      <c r="Q8" s="20"/>
      <c r="R8" s="20"/>
      <c r="S8" s="20"/>
      <c r="T8" s="20"/>
      <c r="U8" s="20"/>
      <c r="V8" s="20"/>
      <c r="W8" s="20"/>
    </row>
    <row r="9" customFormat="1" ht="24" customHeight="1" spans="1:23">
      <c r="A9" s="18"/>
      <c r="B9" s="19" t="s">
        <v>32</v>
      </c>
      <c r="C9" s="13">
        <f t="shared" si="0"/>
        <v>1</v>
      </c>
      <c r="D9" s="14">
        <f t="shared" si="1"/>
        <v>0</v>
      </c>
      <c r="E9" s="20"/>
      <c r="F9" s="20"/>
      <c r="G9" s="20"/>
      <c r="H9" s="20"/>
      <c r="I9" s="20"/>
      <c r="J9" s="14">
        <f t="shared" si="3"/>
        <v>1</v>
      </c>
      <c r="K9" s="20"/>
      <c r="L9" s="20"/>
      <c r="M9" s="20"/>
      <c r="N9" s="20"/>
      <c r="O9" s="20">
        <v>1</v>
      </c>
      <c r="P9" s="29"/>
      <c r="Q9" s="20"/>
      <c r="R9" s="20"/>
      <c r="S9" s="20"/>
      <c r="T9" s="20"/>
      <c r="U9" s="20"/>
      <c r="V9" s="20"/>
      <c r="W9" s="20"/>
    </row>
    <row r="10" customFormat="1" ht="24" customHeight="1" spans="1:23">
      <c r="A10" s="18"/>
      <c r="B10" s="19" t="s">
        <v>33</v>
      </c>
      <c r="C10" s="13">
        <f t="shared" si="0"/>
        <v>1</v>
      </c>
      <c r="D10" s="14">
        <f t="shared" si="1"/>
        <v>1</v>
      </c>
      <c r="E10" s="20"/>
      <c r="F10" s="20"/>
      <c r="G10" s="20">
        <v>1</v>
      </c>
      <c r="H10" s="20"/>
      <c r="I10" s="20"/>
      <c r="J10" s="14">
        <f t="shared" si="3"/>
        <v>0</v>
      </c>
      <c r="K10" s="20"/>
      <c r="L10" s="20"/>
      <c r="M10" s="20"/>
      <c r="N10" s="20"/>
      <c r="O10" s="20"/>
      <c r="P10" s="29"/>
      <c r="Q10" s="20"/>
      <c r="R10" s="20"/>
      <c r="S10" s="20"/>
      <c r="T10" s="20"/>
      <c r="U10" s="20"/>
      <c r="V10" s="20"/>
      <c r="W10" s="20"/>
    </row>
    <row r="11" customFormat="1" ht="24" customHeight="1" spans="1:23">
      <c r="A11" s="16">
        <v>2</v>
      </c>
      <c r="B11" s="17" t="s">
        <v>34</v>
      </c>
      <c r="C11" s="13">
        <f t="shared" si="0"/>
        <v>11</v>
      </c>
      <c r="D11" s="14">
        <f t="shared" si="1"/>
        <v>4</v>
      </c>
      <c r="E11" s="15">
        <f t="shared" ref="D11:I11" si="7">E12+E13+E14</f>
        <v>1</v>
      </c>
      <c r="F11" s="15">
        <f t="shared" si="7"/>
        <v>1</v>
      </c>
      <c r="G11" s="15">
        <f t="shared" si="7"/>
        <v>1</v>
      </c>
      <c r="H11" s="15">
        <f t="shared" si="7"/>
        <v>0</v>
      </c>
      <c r="I11" s="15">
        <f t="shared" si="7"/>
        <v>1</v>
      </c>
      <c r="J11" s="14">
        <f t="shared" si="3"/>
        <v>7</v>
      </c>
      <c r="K11" s="15">
        <f t="shared" ref="K11:O11" si="8">K12+K13+K14</f>
        <v>2</v>
      </c>
      <c r="L11" s="15">
        <f t="shared" si="8"/>
        <v>2</v>
      </c>
      <c r="M11" s="15">
        <f t="shared" si="8"/>
        <v>1</v>
      </c>
      <c r="N11" s="15">
        <f t="shared" si="8"/>
        <v>1</v>
      </c>
      <c r="O11" s="15">
        <f t="shared" si="8"/>
        <v>1</v>
      </c>
      <c r="P11" s="15">
        <f t="shared" ref="P11:W11" si="9">P12+P13+P14</f>
        <v>0</v>
      </c>
      <c r="Q11" s="15">
        <f t="shared" si="9"/>
        <v>0</v>
      </c>
      <c r="R11" s="15">
        <f t="shared" si="9"/>
        <v>0</v>
      </c>
      <c r="S11" s="15">
        <f t="shared" si="9"/>
        <v>0</v>
      </c>
      <c r="T11" s="15">
        <f t="shared" si="9"/>
        <v>0</v>
      </c>
      <c r="U11" s="15">
        <f t="shared" si="9"/>
        <v>0</v>
      </c>
      <c r="V11" s="15">
        <f t="shared" si="9"/>
        <v>0</v>
      </c>
      <c r="W11" s="15">
        <f t="shared" si="9"/>
        <v>0</v>
      </c>
    </row>
    <row r="12" customFormat="1" ht="24" customHeight="1" spans="1:23">
      <c r="A12" s="18"/>
      <c r="B12" s="19" t="s">
        <v>35</v>
      </c>
      <c r="C12" s="13">
        <f t="shared" si="0"/>
        <v>4</v>
      </c>
      <c r="D12" s="14">
        <f t="shared" si="1"/>
        <v>1</v>
      </c>
      <c r="E12" s="20"/>
      <c r="F12" s="20">
        <v>1</v>
      </c>
      <c r="G12" s="20"/>
      <c r="H12" s="20"/>
      <c r="I12" s="20"/>
      <c r="J12" s="14">
        <f t="shared" si="3"/>
        <v>3</v>
      </c>
      <c r="K12" s="20">
        <v>1</v>
      </c>
      <c r="L12" s="20">
        <v>1</v>
      </c>
      <c r="M12" s="20"/>
      <c r="N12" s="20"/>
      <c r="O12" s="20">
        <v>1</v>
      </c>
      <c r="P12" s="29"/>
      <c r="Q12" s="20"/>
      <c r="R12" s="20"/>
      <c r="S12" s="20"/>
      <c r="T12" s="20"/>
      <c r="U12" s="20"/>
      <c r="V12" s="20"/>
      <c r="W12" s="20"/>
    </row>
    <row r="13" customFormat="1" ht="24" customHeight="1" spans="1:23">
      <c r="A13" s="18"/>
      <c r="B13" s="19" t="s">
        <v>36</v>
      </c>
      <c r="C13" s="13">
        <f t="shared" si="0"/>
        <v>1</v>
      </c>
      <c r="D13" s="14">
        <f t="shared" si="1"/>
        <v>1</v>
      </c>
      <c r="E13" s="20"/>
      <c r="F13" s="20"/>
      <c r="G13" s="20">
        <v>1</v>
      </c>
      <c r="H13" s="20"/>
      <c r="I13" s="20"/>
      <c r="J13" s="14">
        <f t="shared" si="3"/>
        <v>0</v>
      </c>
      <c r="K13" s="20"/>
      <c r="L13" s="20"/>
      <c r="M13" s="20"/>
      <c r="N13" s="20"/>
      <c r="O13" s="20"/>
      <c r="P13" s="29"/>
      <c r="Q13" s="20"/>
      <c r="R13" s="20"/>
      <c r="S13" s="20"/>
      <c r="T13" s="20"/>
      <c r="U13" s="20"/>
      <c r="V13" s="20"/>
      <c r="W13" s="20"/>
    </row>
    <row r="14" customFormat="1" ht="24" customHeight="1" spans="1:23">
      <c r="A14" s="21"/>
      <c r="B14" s="22" t="s">
        <v>37</v>
      </c>
      <c r="C14" s="13">
        <f t="shared" si="0"/>
        <v>6</v>
      </c>
      <c r="D14" s="14">
        <f t="shared" si="1"/>
        <v>2</v>
      </c>
      <c r="E14" s="20">
        <v>1</v>
      </c>
      <c r="F14" s="20"/>
      <c r="G14" s="20"/>
      <c r="H14" s="20"/>
      <c r="I14" s="20">
        <v>1</v>
      </c>
      <c r="J14" s="14">
        <f t="shared" si="3"/>
        <v>4</v>
      </c>
      <c r="K14" s="20">
        <v>1</v>
      </c>
      <c r="L14" s="20">
        <v>1</v>
      </c>
      <c r="M14" s="20">
        <v>1</v>
      </c>
      <c r="N14" s="20">
        <v>1</v>
      </c>
      <c r="O14" s="20"/>
      <c r="P14" s="29"/>
      <c r="Q14" s="20"/>
      <c r="R14" s="20"/>
      <c r="S14" s="20"/>
      <c r="T14" s="20"/>
      <c r="U14" s="20"/>
      <c r="V14" s="20"/>
      <c r="W14" s="20"/>
    </row>
    <row r="15" customFormat="1" ht="24" customHeight="1" spans="1:23">
      <c r="A15" s="15">
        <v>3</v>
      </c>
      <c r="B15" s="23" t="s">
        <v>38</v>
      </c>
      <c r="C15" s="13">
        <f t="shared" si="0"/>
        <v>12</v>
      </c>
      <c r="D15" s="14">
        <f t="shared" si="1"/>
        <v>3</v>
      </c>
      <c r="E15" s="15">
        <f t="shared" ref="D15:I15" si="10">E16+E17+E18</f>
        <v>1</v>
      </c>
      <c r="F15" s="15">
        <f t="shared" si="10"/>
        <v>1</v>
      </c>
      <c r="G15" s="15">
        <f t="shared" si="10"/>
        <v>0</v>
      </c>
      <c r="H15" s="15">
        <f t="shared" si="10"/>
        <v>0</v>
      </c>
      <c r="I15" s="15">
        <f t="shared" si="10"/>
        <v>1</v>
      </c>
      <c r="J15" s="14">
        <f t="shared" si="3"/>
        <v>3</v>
      </c>
      <c r="K15" s="15">
        <f t="shared" ref="K15:O15" si="11">K16+K17+K18</f>
        <v>0</v>
      </c>
      <c r="L15" s="15">
        <f t="shared" si="11"/>
        <v>1</v>
      </c>
      <c r="M15" s="15">
        <f t="shared" si="11"/>
        <v>0</v>
      </c>
      <c r="N15" s="15">
        <f t="shared" si="11"/>
        <v>1</v>
      </c>
      <c r="O15" s="15">
        <f t="shared" si="11"/>
        <v>1</v>
      </c>
      <c r="P15" s="15">
        <f t="shared" ref="P15:W15" si="12">P16+P17+P18</f>
        <v>3</v>
      </c>
      <c r="Q15" s="15">
        <f t="shared" si="12"/>
        <v>1</v>
      </c>
      <c r="R15" s="15">
        <f t="shared" si="12"/>
        <v>2</v>
      </c>
      <c r="S15" s="15">
        <f t="shared" si="12"/>
        <v>0</v>
      </c>
      <c r="T15" s="15">
        <f t="shared" si="12"/>
        <v>1</v>
      </c>
      <c r="U15" s="15">
        <f t="shared" si="12"/>
        <v>1</v>
      </c>
      <c r="V15" s="15">
        <f t="shared" si="12"/>
        <v>1</v>
      </c>
      <c r="W15" s="15">
        <f t="shared" si="12"/>
        <v>0</v>
      </c>
    </row>
    <row r="16" customFormat="1" ht="24" customHeight="1" spans="1:23">
      <c r="A16" s="21"/>
      <c r="B16" s="22" t="s">
        <v>39</v>
      </c>
      <c r="C16" s="13">
        <f t="shared" si="0"/>
        <v>3</v>
      </c>
      <c r="D16" s="14">
        <f t="shared" si="1"/>
        <v>1</v>
      </c>
      <c r="E16" s="20">
        <v>1</v>
      </c>
      <c r="F16" s="20"/>
      <c r="G16" s="20"/>
      <c r="H16" s="20"/>
      <c r="I16" s="20"/>
      <c r="J16" s="14">
        <f t="shared" si="3"/>
        <v>1</v>
      </c>
      <c r="K16" s="20"/>
      <c r="L16" s="20"/>
      <c r="M16" s="20"/>
      <c r="N16" s="20"/>
      <c r="O16" s="20">
        <v>1</v>
      </c>
      <c r="P16" s="29">
        <v>1</v>
      </c>
      <c r="Q16" s="20">
        <v>1</v>
      </c>
      <c r="R16" s="20"/>
      <c r="S16" s="20"/>
      <c r="T16" s="20"/>
      <c r="U16" s="20"/>
      <c r="V16" s="20"/>
      <c r="W16" s="20"/>
    </row>
    <row r="17" customFormat="1" ht="24" customHeight="1" spans="1:23">
      <c r="A17" s="21"/>
      <c r="B17" s="22" t="s">
        <v>40</v>
      </c>
      <c r="C17" s="13">
        <f t="shared" si="0"/>
        <v>5</v>
      </c>
      <c r="D17" s="14">
        <f t="shared" si="1"/>
        <v>1</v>
      </c>
      <c r="E17" s="20"/>
      <c r="F17" s="20">
        <v>1</v>
      </c>
      <c r="G17" s="20"/>
      <c r="H17" s="20"/>
      <c r="I17" s="20"/>
      <c r="J17" s="14">
        <f t="shared" si="3"/>
        <v>1</v>
      </c>
      <c r="K17" s="20"/>
      <c r="L17" s="20">
        <v>1</v>
      </c>
      <c r="M17" s="20"/>
      <c r="N17" s="20"/>
      <c r="O17" s="20"/>
      <c r="P17" s="29">
        <v>1</v>
      </c>
      <c r="Q17" s="20"/>
      <c r="R17" s="20">
        <v>1</v>
      </c>
      <c r="S17" s="20"/>
      <c r="T17" s="20">
        <v>1</v>
      </c>
      <c r="U17" s="20">
        <v>1</v>
      </c>
      <c r="V17" s="20"/>
      <c r="W17" s="20"/>
    </row>
    <row r="18" customFormat="1" ht="24" customHeight="1" spans="1:23">
      <c r="A18" s="21"/>
      <c r="B18" s="22" t="s">
        <v>41</v>
      </c>
      <c r="C18" s="13">
        <f t="shared" si="0"/>
        <v>4</v>
      </c>
      <c r="D18" s="14">
        <f t="shared" si="1"/>
        <v>1</v>
      </c>
      <c r="E18" s="20"/>
      <c r="F18" s="20"/>
      <c r="G18" s="20"/>
      <c r="H18" s="20"/>
      <c r="I18" s="20">
        <v>1</v>
      </c>
      <c r="J18" s="14">
        <f t="shared" si="3"/>
        <v>1</v>
      </c>
      <c r="K18" s="20"/>
      <c r="L18" s="20"/>
      <c r="M18" s="20"/>
      <c r="N18" s="20">
        <v>1</v>
      </c>
      <c r="O18" s="20"/>
      <c r="P18" s="29">
        <v>1</v>
      </c>
      <c r="Q18" s="20"/>
      <c r="R18" s="20">
        <v>1</v>
      </c>
      <c r="S18" s="20"/>
      <c r="T18" s="20"/>
      <c r="U18" s="20"/>
      <c r="V18" s="20">
        <v>1</v>
      </c>
      <c r="W18" s="20"/>
    </row>
    <row r="19" customFormat="1" ht="24" customHeight="1" spans="1:23">
      <c r="A19" s="15">
        <v>4</v>
      </c>
      <c r="B19" s="23" t="s">
        <v>42</v>
      </c>
      <c r="C19" s="13">
        <f>C20+C21+C22</f>
        <v>13</v>
      </c>
      <c r="D19" s="13">
        <f t="shared" ref="D19:W19" si="13">D20+D21+D22</f>
        <v>6</v>
      </c>
      <c r="E19" s="13">
        <f t="shared" si="13"/>
        <v>1</v>
      </c>
      <c r="F19" s="13">
        <f t="shared" si="13"/>
        <v>1</v>
      </c>
      <c r="G19" s="13">
        <f t="shared" si="13"/>
        <v>1</v>
      </c>
      <c r="H19" s="13">
        <f t="shared" si="13"/>
        <v>2</v>
      </c>
      <c r="I19" s="13">
        <f t="shared" si="13"/>
        <v>1</v>
      </c>
      <c r="J19" s="13">
        <f t="shared" si="13"/>
        <v>5</v>
      </c>
      <c r="K19" s="13">
        <f t="shared" si="13"/>
        <v>1</v>
      </c>
      <c r="L19" s="13">
        <f t="shared" si="13"/>
        <v>1</v>
      </c>
      <c r="M19" s="13">
        <f t="shared" si="13"/>
        <v>1</v>
      </c>
      <c r="N19" s="13">
        <f t="shared" si="13"/>
        <v>1</v>
      </c>
      <c r="O19" s="13">
        <f t="shared" si="13"/>
        <v>1</v>
      </c>
      <c r="P19" s="13">
        <f t="shared" si="13"/>
        <v>0</v>
      </c>
      <c r="Q19" s="13">
        <f t="shared" si="13"/>
        <v>0</v>
      </c>
      <c r="R19" s="13">
        <f t="shared" si="13"/>
        <v>0</v>
      </c>
      <c r="S19" s="13">
        <f t="shared" si="13"/>
        <v>0</v>
      </c>
      <c r="T19" s="13">
        <f t="shared" si="13"/>
        <v>1</v>
      </c>
      <c r="U19" s="13">
        <f t="shared" si="13"/>
        <v>1</v>
      </c>
      <c r="V19" s="13">
        <f t="shared" si="13"/>
        <v>0</v>
      </c>
      <c r="W19" s="13">
        <f t="shared" si="13"/>
        <v>0</v>
      </c>
    </row>
    <row r="20" customFormat="1" ht="24" customHeight="1" spans="1:23">
      <c r="A20" s="21"/>
      <c r="B20" s="22" t="s">
        <v>43</v>
      </c>
      <c r="C20" s="13">
        <f>D20+J20+P20+S20+T20+U20+V20+W20</f>
        <v>8</v>
      </c>
      <c r="D20" s="14">
        <f>E20+F20+G20+H20+I20</f>
        <v>2</v>
      </c>
      <c r="E20" s="20">
        <v>1</v>
      </c>
      <c r="F20" s="20">
        <v>1</v>
      </c>
      <c r="G20" s="20"/>
      <c r="H20" s="20"/>
      <c r="I20" s="20"/>
      <c r="J20" s="14">
        <f>K20+L20+M20+N20+O20</f>
        <v>4</v>
      </c>
      <c r="K20" s="20">
        <v>1</v>
      </c>
      <c r="L20" s="20">
        <v>1</v>
      </c>
      <c r="M20" s="20"/>
      <c r="N20" s="20">
        <v>1</v>
      </c>
      <c r="O20" s="20">
        <v>1</v>
      </c>
      <c r="P20" s="29"/>
      <c r="Q20" s="20"/>
      <c r="R20" s="20"/>
      <c r="S20" s="20"/>
      <c r="T20" s="20">
        <v>1</v>
      </c>
      <c r="U20" s="20">
        <v>1</v>
      </c>
      <c r="V20" s="20"/>
      <c r="W20" s="20"/>
    </row>
    <row r="21" customFormat="1" ht="24" customHeight="1" spans="1:23">
      <c r="A21" s="21"/>
      <c r="B21" s="22" t="s">
        <v>44</v>
      </c>
      <c r="C21" s="13">
        <f>D21+J21+P21+S21+T21+U21+V21+W21</f>
        <v>3</v>
      </c>
      <c r="D21" s="14">
        <f>E21+F21+G21+H21+I21</f>
        <v>2</v>
      </c>
      <c r="E21" s="20"/>
      <c r="F21" s="20"/>
      <c r="G21" s="20">
        <v>1</v>
      </c>
      <c r="H21" s="20">
        <v>1</v>
      </c>
      <c r="I21" s="20"/>
      <c r="J21" s="14">
        <f>K21+L21+M21+N21+O21</f>
        <v>1</v>
      </c>
      <c r="K21" s="20"/>
      <c r="L21" s="20"/>
      <c r="M21" s="20">
        <v>1</v>
      </c>
      <c r="N21" s="20"/>
      <c r="O21" s="20"/>
      <c r="P21" s="29"/>
      <c r="Q21" s="20"/>
      <c r="R21" s="20"/>
      <c r="S21" s="20"/>
      <c r="T21" s="20"/>
      <c r="U21" s="20"/>
      <c r="V21" s="20"/>
      <c r="W21" s="20"/>
    </row>
    <row r="22" customFormat="1" ht="24" customHeight="1" spans="1:23">
      <c r="A22" s="21"/>
      <c r="B22" s="22" t="s">
        <v>45</v>
      </c>
      <c r="C22" s="13">
        <f t="shared" ref="C22:C35" si="14">D22+J22+P22+S22+T22+U22+V22+W22</f>
        <v>2</v>
      </c>
      <c r="D22" s="14">
        <f t="shared" ref="D22:D35" si="15">E22+F22+G22+H22+I22</f>
        <v>2</v>
      </c>
      <c r="E22" s="20"/>
      <c r="F22" s="20"/>
      <c r="G22" s="20"/>
      <c r="H22" s="20">
        <v>1</v>
      </c>
      <c r="I22" s="20">
        <v>1</v>
      </c>
      <c r="J22" s="14">
        <f t="shared" ref="J22:J35" si="16">K22+L22+M22+N22+O22</f>
        <v>0</v>
      </c>
      <c r="K22" s="20"/>
      <c r="L22" s="20"/>
      <c r="M22" s="20"/>
      <c r="N22" s="20"/>
      <c r="O22" s="20"/>
      <c r="P22" s="29"/>
      <c r="Q22" s="20"/>
      <c r="R22" s="20"/>
      <c r="S22" s="20"/>
      <c r="T22" s="20"/>
      <c r="U22" s="20"/>
      <c r="V22" s="20"/>
      <c r="W22" s="20"/>
    </row>
    <row r="23" customFormat="1" ht="24" customHeight="1" spans="1:23">
      <c r="A23" s="15">
        <v>5</v>
      </c>
      <c r="B23" s="23" t="s">
        <v>46</v>
      </c>
      <c r="C23" s="13">
        <f t="shared" si="14"/>
        <v>3</v>
      </c>
      <c r="D23" s="14">
        <f t="shared" si="15"/>
        <v>1</v>
      </c>
      <c r="E23" s="15">
        <f t="shared" ref="D23:I23" si="17">E24+E25+E26</f>
        <v>0</v>
      </c>
      <c r="F23" s="15">
        <f t="shared" si="17"/>
        <v>0</v>
      </c>
      <c r="G23" s="15">
        <f t="shared" si="17"/>
        <v>0</v>
      </c>
      <c r="H23" s="15">
        <f t="shared" si="17"/>
        <v>1</v>
      </c>
      <c r="I23" s="15">
        <f t="shared" si="17"/>
        <v>0</v>
      </c>
      <c r="J23" s="14">
        <f t="shared" si="16"/>
        <v>2</v>
      </c>
      <c r="K23" s="15">
        <f t="shared" ref="K23:O23" si="18">K24+K25+K26</f>
        <v>0</v>
      </c>
      <c r="L23" s="15">
        <f t="shared" si="18"/>
        <v>0</v>
      </c>
      <c r="M23" s="15">
        <f t="shared" si="18"/>
        <v>1</v>
      </c>
      <c r="N23" s="15">
        <f t="shared" si="18"/>
        <v>1</v>
      </c>
      <c r="O23" s="15">
        <f t="shared" si="18"/>
        <v>0</v>
      </c>
      <c r="P23" s="15">
        <f t="shared" ref="P23:W23" si="19">P24+P25+P26</f>
        <v>0</v>
      </c>
      <c r="Q23" s="15">
        <f t="shared" si="19"/>
        <v>0</v>
      </c>
      <c r="R23" s="15">
        <f t="shared" si="19"/>
        <v>0</v>
      </c>
      <c r="S23" s="15">
        <f t="shared" si="19"/>
        <v>0</v>
      </c>
      <c r="T23" s="15">
        <f t="shared" si="19"/>
        <v>0</v>
      </c>
      <c r="U23" s="15">
        <f t="shared" si="19"/>
        <v>0</v>
      </c>
      <c r="V23" s="15">
        <f t="shared" si="19"/>
        <v>0</v>
      </c>
      <c r="W23" s="15">
        <f t="shared" si="19"/>
        <v>0</v>
      </c>
    </row>
    <row r="24" customFormat="1" ht="24" customHeight="1" spans="1:23">
      <c r="A24" s="21"/>
      <c r="B24" s="22" t="s">
        <v>47</v>
      </c>
      <c r="C24" s="13">
        <f t="shared" si="14"/>
        <v>1</v>
      </c>
      <c r="D24" s="14">
        <f t="shared" si="15"/>
        <v>0</v>
      </c>
      <c r="E24" s="20"/>
      <c r="F24" s="20"/>
      <c r="G24" s="20"/>
      <c r="H24" s="20"/>
      <c r="I24" s="20"/>
      <c r="J24" s="14">
        <f t="shared" si="16"/>
        <v>1</v>
      </c>
      <c r="K24" s="20"/>
      <c r="L24" s="20"/>
      <c r="M24" s="20">
        <v>1</v>
      </c>
      <c r="N24" s="20"/>
      <c r="O24" s="20"/>
      <c r="P24" s="29"/>
      <c r="Q24" s="20"/>
      <c r="R24" s="20"/>
      <c r="S24" s="20"/>
      <c r="T24" s="20"/>
      <c r="U24" s="20"/>
      <c r="V24" s="20"/>
      <c r="W24" s="20"/>
    </row>
    <row r="25" customFormat="1" ht="24" customHeight="1" spans="1:23">
      <c r="A25" s="21"/>
      <c r="B25" s="22" t="s">
        <v>48</v>
      </c>
      <c r="C25" s="13">
        <f t="shared" si="14"/>
        <v>1</v>
      </c>
      <c r="D25" s="14">
        <f t="shared" si="15"/>
        <v>1</v>
      </c>
      <c r="E25" s="20"/>
      <c r="F25" s="20"/>
      <c r="G25" s="20"/>
      <c r="H25" s="20">
        <v>1</v>
      </c>
      <c r="I25" s="20"/>
      <c r="J25" s="14">
        <f t="shared" si="16"/>
        <v>0</v>
      </c>
      <c r="K25" s="20"/>
      <c r="L25" s="20"/>
      <c r="M25" s="20"/>
      <c r="N25" s="20"/>
      <c r="O25" s="20"/>
      <c r="P25" s="29"/>
      <c r="Q25" s="20"/>
      <c r="R25" s="20"/>
      <c r="S25" s="20"/>
      <c r="T25" s="20"/>
      <c r="U25" s="20"/>
      <c r="V25" s="20"/>
      <c r="W25" s="20"/>
    </row>
    <row r="26" customFormat="1" ht="24" customHeight="1" spans="1:23">
      <c r="A26" s="21"/>
      <c r="B26" s="22" t="s">
        <v>49</v>
      </c>
      <c r="C26" s="13">
        <f t="shared" si="14"/>
        <v>1</v>
      </c>
      <c r="D26" s="14">
        <f t="shared" si="15"/>
        <v>0</v>
      </c>
      <c r="E26" s="20"/>
      <c r="F26" s="20"/>
      <c r="G26" s="20"/>
      <c r="H26" s="20"/>
      <c r="I26" s="20"/>
      <c r="J26" s="14">
        <f t="shared" si="16"/>
        <v>1</v>
      </c>
      <c r="K26" s="20"/>
      <c r="L26" s="20"/>
      <c r="M26" s="20"/>
      <c r="N26" s="20">
        <v>1</v>
      </c>
      <c r="O26" s="20"/>
      <c r="P26" s="29"/>
      <c r="Q26" s="20"/>
      <c r="R26" s="20"/>
      <c r="S26" s="20"/>
      <c r="T26" s="20"/>
      <c r="U26" s="20"/>
      <c r="V26" s="20"/>
      <c r="W26" s="20"/>
    </row>
    <row r="27" customFormat="1" ht="24" customHeight="1" spans="1:23">
      <c r="A27" s="15">
        <v>6</v>
      </c>
      <c r="B27" s="23" t="s">
        <v>50</v>
      </c>
      <c r="C27" s="13">
        <f t="shared" si="14"/>
        <v>13</v>
      </c>
      <c r="D27" s="14">
        <f t="shared" si="15"/>
        <v>6</v>
      </c>
      <c r="E27" s="15">
        <f t="shared" ref="D27:I27" si="20">E28+E29+E30</f>
        <v>2</v>
      </c>
      <c r="F27" s="15">
        <f t="shared" si="20"/>
        <v>1</v>
      </c>
      <c r="G27" s="15">
        <f t="shared" si="20"/>
        <v>1</v>
      </c>
      <c r="H27" s="15">
        <f t="shared" si="20"/>
        <v>1</v>
      </c>
      <c r="I27" s="15">
        <f t="shared" si="20"/>
        <v>1</v>
      </c>
      <c r="J27" s="14">
        <f t="shared" si="16"/>
        <v>3</v>
      </c>
      <c r="K27" s="15">
        <f t="shared" ref="K27:O27" si="21">K28+K29+K30</f>
        <v>0</v>
      </c>
      <c r="L27" s="15">
        <f t="shared" si="21"/>
        <v>1</v>
      </c>
      <c r="M27" s="15">
        <f t="shared" si="21"/>
        <v>0</v>
      </c>
      <c r="N27" s="15">
        <f t="shared" si="21"/>
        <v>1</v>
      </c>
      <c r="O27" s="15">
        <f t="shared" si="21"/>
        <v>1</v>
      </c>
      <c r="P27" s="15">
        <f t="shared" ref="P27:W27" si="22">P28+P29+P30</f>
        <v>4</v>
      </c>
      <c r="Q27" s="15">
        <f t="shared" si="22"/>
        <v>2</v>
      </c>
      <c r="R27" s="15">
        <f t="shared" si="22"/>
        <v>2</v>
      </c>
      <c r="S27" s="15">
        <f t="shared" si="22"/>
        <v>0</v>
      </c>
      <c r="T27" s="15">
        <f t="shared" si="22"/>
        <v>0</v>
      </c>
      <c r="U27" s="15">
        <f t="shared" si="22"/>
        <v>0</v>
      </c>
      <c r="V27" s="15">
        <f t="shared" si="22"/>
        <v>0</v>
      </c>
      <c r="W27" s="15">
        <f t="shared" si="22"/>
        <v>0</v>
      </c>
    </row>
    <row r="28" customFormat="1" ht="24" customHeight="1" spans="1:23">
      <c r="A28" s="21"/>
      <c r="B28" s="22" t="s">
        <v>51</v>
      </c>
      <c r="C28" s="13">
        <f t="shared" si="14"/>
        <v>6</v>
      </c>
      <c r="D28" s="14">
        <f t="shared" si="15"/>
        <v>3</v>
      </c>
      <c r="E28" s="20">
        <v>1</v>
      </c>
      <c r="F28" s="20">
        <v>1</v>
      </c>
      <c r="G28" s="20"/>
      <c r="H28" s="20"/>
      <c r="I28" s="20">
        <v>1</v>
      </c>
      <c r="J28" s="14">
        <f t="shared" si="16"/>
        <v>1</v>
      </c>
      <c r="K28" s="20"/>
      <c r="L28" s="20"/>
      <c r="M28" s="20"/>
      <c r="N28" s="20"/>
      <c r="O28" s="20">
        <v>1</v>
      </c>
      <c r="P28" s="29">
        <v>2</v>
      </c>
      <c r="Q28" s="20">
        <v>1</v>
      </c>
      <c r="R28" s="20">
        <v>1</v>
      </c>
      <c r="S28" s="20"/>
      <c r="T28" s="20"/>
      <c r="U28" s="20"/>
      <c r="V28" s="20"/>
      <c r="W28" s="20"/>
    </row>
    <row r="29" customFormat="1" ht="24" customHeight="1" spans="1:23">
      <c r="A29" s="21"/>
      <c r="B29" s="22" t="s">
        <v>52</v>
      </c>
      <c r="C29" s="13">
        <f t="shared" si="14"/>
        <v>4</v>
      </c>
      <c r="D29" s="14">
        <f t="shared" si="15"/>
        <v>2</v>
      </c>
      <c r="E29" s="20"/>
      <c r="F29" s="20"/>
      <c r="G29" s="20">
        <v>1</v>
      </c>
      <c r="H29" s="20">
        <v>1</v>
      </c>
      <c r="I29" s="20"/>
      <c r="J29" s="14">
        <f t="shared" si="16"/>
        <v>1</v>
      </c>
      <c r="K29" s="20"/>
      <c r="L29" s="20"/>
      <c r="M29" s="20"/>
      <c r="N29" s="20">
        <v>1</v>
      </c>
      <c r="O29" s="20"/>
      <c r="P29" s="29">
        <v>1</v>
      </c>
      <c r="Q29" s="20"/>
      <c r="R29" s="20">
        <v>1</v>
      </c>
      <c r="S29" s="20"/>
      <c r="T29" s="20"/>
      <c r="U29" s="20"/>
      <c r="V29" s="20"/>
      <c r="W29" s="20"/>
    </row>
    <row r="30" customFormat="1" ht="24" customHeight="1" spans="1:23">
      <c r="A30" s="21"/>
      <c r="B30" s="22" t="s">
        <v>53</v>
      </c>
      <c r="C30" s="13">
        <f t="shared" si="14"/>
        <v>3</v>
      </c>
      <c r="D30" s="14">
        <f t="shared" si="15"/>
        <v>1</v>
      </c>
      <c r="E30" s="20">
        <v>1</v>
      </c>
      <c r="F30" s="20"/>
      <c r="G30" s="20"/>
      <c r="H30" s="20"/>
      <c r="I30" s="20"/>
      <c r="J30" s="14">
        <f t="shared" si="16"/>
        <v>1</v>
      </c>
      <c r="K30" s="20"/>
      <c r="L30" s="20">
        <v>1</v>
      </c>
      <c r="M30" s="20"/>
      <c r="N30" s="20"/>
      <c r="O30" s="20"/>
      <c r="P30" s="29">
        <v>1</v>
      </c>
      <c r="Q30" s="20">
        <v>1</v>
      </c>
      <c r="R30" s="20"/>
      <c r="S30" s="20"/>
      <c r="T30" s="20"/>
      <c r="U30" s="20"/>
      <c r="V30" s="20"/>
      <c r="W30" s="20"/>
    </row>
    <row r="31" customFormat="1" ht="24" customHeight="1" spans="1:23">
      <c r="A31" s="15">
        <v>7</v>
      </c>
      <c r="B31" s="23" t="s">
        <v>54</v>
      </c>
      <c r="C31" s="13">
        <f t="shared" si="14"/>
        <v>12</v>
      </c>
      <c r="D31" s="14">
        <f t="shared" si="15"/>
        <v>2</v>
      </c>
      <c r="E31" s="15">
        <f t="shared" ref="D31:I31" si="23">E32+E33+E34</f>
        <v>0</v>
      </c>
      <c r="F31" s="15">
        <f t="shared" si="23"/>
        <v>0</v>
      </c>
      <c r="G31" s="15">
        <f t="shared" si="23"/>
        <v>1</v>
      </c>
      <c r="H31" s="15">
        <f t="shared" si="23"/>
        <v>1</v>
      </c>
      <c r="I31" s="15">
        <f t="shared" si="23"/>
        <v>0</v>
      </c>
      <c r="J31" s="14">
        <f t="shared" si="16"/>
        <v>1</v>
      </c>
      <c r="K31" s="15">
        <f t="shared" ref="K31:O31" si="24">K32+K33+K34</f>
        <v>0</v>
      </c>
      <c r="L31" s="15">
        <f t="shared" si="24"/>
        <v>0</v>
      </c>
      <c r="M31" s="15">
        <f t="shared" si="24"/>
        <v>0</v>
      </c>
      <c r="N31" s="15">
        <f t="shared" si="24"/>
        <v>1</v>
      </c>
      <c r="O31" s="15">
        <f t="shared" si="24"/>
        <v>0</v>
      </c>
      <c r="P31" s="15">
        <f t="shared" ref="P31:W31" si="25">P32+P33+P34</f>
        <v>1</v>
      </c>
      <c r="Q31" s="15">
        <f t="shared" si="25"/>
        <v>1</v>
      </c>
      <c r="R31" s="15">
        <f t="shared" si="25"/>
        <v>0</v>
      </c>
      <c r="S31" s="15">
        <f t="shared" si="25"/>
        <v>2</v>
      </c>
      <c r="T31" s="15">
        <f t="shared" si="25"/>
        <v>2</v>
      </c>
      <c r="U31" s="15">
        <f t="shared" si="25"/>
        <v>1</v>
      </c>
      <c r="V31" s="15">
        <f t="shared" si="25"/>
        <v>2</v>
      </c>
      <c r="W31" s="15">
        <f t="shared" si="25"/>
        <v>1</v>
      </c>
    </row>
    <row r="32" customFormat="1" ht="24" customHeight="1" spans="1:23">
      <c r="A32" s="21"/>
      <c r="B32" s="22" t="s">
        <v>55</v>
      </c>
      <c r="C32" s="13">
        <f t="shared" si="14"/>
        <v>7</v>
      </c>
      <c r="D32" s="14">
        <f t="shared" si="15"/>
        <v>1</v>
      </c>
      <c r="E32" s="20"/>
      <c r="F32" s="20"/>
      <c r="G32" s="20"/>
      <c r="H32" s="20">
        <v>1</v>
      </c>
      <c r="I32" s="20"/>
      <c r="J32" s="14">
        <f t="shared" si="16"/>
        <v>0</v>
      </c>
      <c r="K32" s="20"/>
      <c r="L32" s="20"/>
      <c r="M32" s="20"/>
      <c r="N32" s="20"/>
      <c r="O32" s="20"/>
      <c r="P32" s="29">
        <v>1</v>
      </c>
      <c r="Q32" s="20">
        <v>1</v>
      </c>
      <c r="R32" s="29"/>
      <c r="S32" s="29">
        <v>1</v>
      </c>
      <c r="T32" s="29">
        <v>2</v>
      </c>
      <c r="U32" s="29">
        <v>1</v>
      </c>
      <c r="V32" s="29">
        <v>1</v>
      </c>
      <c r="W32" s="29"/>
    </row>
    <row r="33" customFormat="1" ht="24" customHeight="1" spans="1:23">
      <c r="A33" s="21"/>
      <c r="B33" s="22" t="s">
        <v>56</v>
      </c>
      <c r="C33" s="13">
        <f t="shared" si="14"/>
        <v>3</v>
      </c>
      <c r="D33" s="14">
        <f t="shared" si="15"/>
        <v>0</v>
      </c>
      <c r="E33" s="20"/>
      <c r="F33" s="20"/>
      <c r="G33" s="20"/>
      <c r="H33" s="20"/>
      <c r="I33" s="20"/>
      <c r="J33" s="14">
        <f t="shared" si="16"/>
        <v>0</v>
      </c>
      <c r="K33" s="20"/>
      <c r="L33" s="20"/>
      <c r="M33" s="20"/>
      <c r="N33" s="20"/>
      <c r="O33" s="20"/>
      <c r="P33" s="29"/>
      <c r="Q33" s="29"/>
      <c r="R33" s="29"/>
      <c r="S33" s="29">
        <v>1</v>
      </c>
      <c r="T33" s="29"/>
      <c r="U33" s="29"/>
      <c r="V33" s="29">
        <v>1</v>
      </c>
      <c r="W33" s="29">
        <v>1</v>
      </c>
    </row>
    <row r="34" customFormat="1" ht="24" customHeight="1" spans="1:23">
      <c r="A34" s="21"/>
      <c r="B34" s="22" t="s">
        <v>57</v>
      </c>
      <c r="C34" s="13">
        <f t="shared" si="14"/>
        <v>2</v>
      </c>
      <c r="D34" s="14">
        <f t="shared" si="15"/>
        <v>1</v>
      </c>
      <c r="E34" s="20"/>
      <c r="F34" s="20"/>
      <c r="G34" s="20">
        <v>1</v>
      </c>
      <c r="H34" s="20"/>
      <c r="I34" s="20"/>
      <c r="J34" s="14">
        <f t="shared" si="16"/>
        <v>1</v>
      </c>
      <c r="K34" s="20"/>
      <c r="L34" s="20"/>
      <c r="M34" s="20"/>
      <c r="N34" s="20">
        <v>1</v>
      </c>
      <c r="O34" s="20"/>
      <c r="P34" s="29"/>
      <c r="Q34" s="29"/>
      <c r="R34" s="29"/>
      <c r="S34" s="29"/>
      <c r="T34" s="29"/>
      <c r="U34" s="29"/>
      <c r="V34" s="29"/>
      <c r="W34" s="29"/>
    </row>
    <row r="35" customFormat="1" ht="24" customHeight="1" spans="1:23">
      <c r="A35" s="15">
        <v>8</v>
      </c>
      <c r="B35" s="23" t="s">
        <v>58</v>
      </c>
      <c r="C35" s="13">
        <f t="shared" si="14"/>
        <v>26</v>
      </c>
      <c r="D35" s="14">
        <f t="shared" si="15"/>
        <v>9</v>
      </c>
      <c r="E35" s="15">
        <f t="shared" ref="D35:I35" si="26">E36+E37+E38+E39</f>
        <v>1</v>
      </c>
      <c r="F35" s="15">
        <f t="shared" si="26"/>
        <v>1</v>
      </c>
      <c r="G35" s="15">
        <f t="shared" si="26"/>
        <v>3</v>
      </c>
      <c r="H35" s="15">
        <f t="shared" si="26"/>
        <v>2</v>
      </c>
      <c r="I35" s="15">
        <f t="shared" si="26"/>
        <v>2</v>
      </c>
      <c r="J35" s="14">
        <f t="shared" si="16"/>
        <v>8</v>
      </c>
      <c r="K35" s="15">
        <f t="shared" ref="K35:O35" si="27">K36+K37+K38+K39</f>
        <v>1</v>
      </c>
      <c r="L35" s="15">
        <f t="shared" si="27"/>
        <v>1</v>
      </c>
      <c r="M35" s="15">
        <f t="shared" si="27"/>
        <v>3</v>
      </c>
      <c r="N35" s="15">
        <f t="shared" si="27"/>
        <v>3</v>
      </c>
      <c r="O35" s="15">
        <f t="shared" si="27"/>
        <v>0</v>
      </c>
      <c r="P35" s="15">
        <f t="shared" ref="P35:W35" si="28">P36+P37+P38+P39</f>
        <v>4</v>
      </c>
      <c r="Q35" s="15">
        <f t="shared" si="28"/>
        <v>2</v>
      </c>
      <c r="R35" s="15">
        <f t="shared" si="28"/>
        <v>2</v>
      </c>
      <c r="S35" s="15">
        <f t="shared" si="28"/>
        <v>1</v>
      </c>
      <c r="T35" s="15">
        <f t="shared" si="28"/>
        <v>0</v>
      </c>
      <c r="U35" s="15">
        <f t="shared" si="28"/>
        <v>3</v>
      </c>
      <c r="V35" s="15">
        <f t="shared" si="28"/>
        <v>0</v>
      </c>
      <c r="W35" s="15">
        <f t="shared" si="28"/>
        <v>1</v>
      </c>
    </row>
    <row r="36" customFormat="1" ht="24" customHeight="1" spans="1:23">
      <c r="A36" s="21"/>
      <c r="B36" s="22" t="s">
        <v>59</v>
      </c>
      <c r="C36" s="13">
        <f t="shared" ref="C36:C74" si="29">D36+J36+P36+S36+T36+U36+V36+W36</f>
        <v>13</v>
      </c>
      <c r="D36" s="14">
        <f t="shared" ref="D36:D74" si="30">E36+F36+G36+H36+I36</f>
        <v>4</v>
      </c>
      <c r="E36" s="20">
        <v>1</v>
      </c>
      <c r="F36" s="20">
        <v>1</v>
      </c>
      <c r="G36" s="20">
        <v>1</v>
      </c>
      <c r="H36" s="20"/>
      <c r="I36" s="20">
        <v>1</v>
      </c>
      <c r="J36" s="14">
        <f t="shared" ref="J36:J74" si="31">K36+L36+M36+N36+O36</f>
        <v>4</v>
      </c>
      <c r="K36" s="20">
        <v>1</v>
      </c>
      <c r="L36" s="20">
        <v>1</v>
      </c>
      <c r="M36" s="20">
        <v>1</v>
      </c>
      <c r="N36" s="20">
        <v>1</v>
      </c>
      <c r="O36" s="20"/>
      <c r="P36" s="29">
        <v>2</v>
      </c>
      <c r="Q36" s="20">
        <v>1</v>
      </c>
      <c r="R36" s="20">
        <v>1</v>
      </c>
      <c r="S36" s="20">
        <v>1</v>
      </c>
      <c r="T36" s="20"/>
      <c r="U36" s="20">
        <v>1</v>
      </c>
      <c r="V36" s="20"/>
      <c r="W36" s="20">
        <v>1</v>
      </c>
    </row>
    <row r="37" customFormat="1" ht="24" customHeight="1" spans="1:23">
      <c r="A37" s="21"/>
      <c r="B37" s="22" t="s">
        <v>60</v>
      </c>
      <c r="C37" s="13">
        <f t="shared" si="29"/>
        <v>5</v>
      </c>
      <c r="D37" s="14">
        <f t="shared" si="30"/>
        <v>1</v>
      </c>
      <c r="E37" s="20"/>
      <c r="F37" s="20"/>
      <c r="G37" s="20">
        <v>1</v>
      </c>
      <c r="H37" s="20"/>
      <c r="I37" s="20"/>
      <c r="J37" s="14">
        <f t="shared" si="31"/>
        <v>1</v>
      </c>
      <c r="K37" s="20"/>
      <c r="L37" s="20"/>
      <c r="M37" s="20"/>
      <c r="N37" s="20">
        <v>1</v>
      </c>
      <c r="O37" s="20"/>
      <c r="P37" s="29">
        <v>2</v>
      </c>
      <c r="Q37" s="20">
        <v>1</v>
      </c>
      <c r="R37" s="20">
        <v>1</v>
      </c>
      <c r="S37" s="20"/>
      <c r="T37" s="20"/>
      <c r="U37" s="20">
        <v>1</v>
      </c>
      <c r="V37" s="20"/>
      <c r="W37" s="20"/>
    </row>
    <row r="38" customFormat="1" ht="24" customHeight="1" spans="1:23">
      <c r="A38" s="21"/>
      <c r="B38" s="22" t="s">
        <v>61</v>
      </c>
      <c r="C38" s="13">
        <f t="shared" si="29"/>
        <v>2</v>
      </c>
      <c r="D38" s="14">
        <f t="shared" si="30"/>
        <v>1</v>
      </c>
      <c r="E38" s="20"/>
      <c r="F38" s="20"/>
      <c r="G38" s="20"/>
      <c r="H38" s="20">
        <v>1</v>
      </c>
      <c r="I38" s="20"/>
      <c r="J38" s="14">
        <f t="shared" si="31"/>
        <v>1</v>
      </c>
      <c r="K38" s="20"/>
      <c r="L38" s="20"/>
      <c r="M38" s="20">
        <v>1</v>
      </c>
      <c r="N38" s="20"/>
      <c r="O38" s="20"/>
      <c r="P38" s="29"/>
      <c r="Q38" s="20"/>
      <c r="R38" s="20"/>
      <c r="S38" s="20"/>
      <c r="T38" s="20"/>
      <c r="U38" s="20"/>
      <c r="V38" s="20"/>
      <c r="W38" s="20"/>
    </row>
    <row r="39" customFormat="1" ht="24" customHeight="1" spans="1:23">
      <c r="A39" s="21"/>
      <c r="B39" s="22" t="s">
        <v>62</v>
      </c>
      <c r="C39" s="13">
        <f t="shared" si="29"/>
        <v>6</v>
      </c>
      <c r="D39" s="14">
        <f t="shared" si="30"/>
        <v>3</v>
      </c>
      <c r="E39" s="20"/>
      <c r="F39" s="20"/>
      <c r="G39" s="20">
        <v>1</v>
      </c>
      <c r="H39" s="20">
        <v>1</v>
      </c>
      <c r="I39" s="20">
        <v>1</v>
      </c>
      <c r="J39" s="14">
        <f t="shared" si="31"/>
        <v>2</v>
      </c>
      <c r="K39" s="20"/>
      <c r="L39" s="20"/>
      <c r="M39" s="20">
        <v>1</v>
      </c>
      <c r="N39" s="20">
        <v>1</v>
      </c>
      <c r="O39" s="20"/>
      <c r="P39" s="29"/>
      <c r="Q39" s="20"/>
      <c r="R39" s="20"/>
      <c r="S39" s="20"/>
      <c r="T39" s="20"/>
      <c r="U39" s="20">
        <v>1</v>
      </c>
      <c r="V39" s="20"/>
      <c r="W39" s="20"/>
    </row>
    <row r="40" customFormat="1" ht="24" customHeight="1" spans="1:23">
      <c r="A40" s="15">
        <v>9</v>
      </c>
      <c r="B40" s="23" t="s">
        <v>63</v>
      </c>
      <c r="C40" s="13">
        <f t="shared" si="29"/>
        <v>26</v>
      </c>
      <c r="D40" s="14">
        <f t="shared" si="30"/>
        <v>6</v>
      </c>
      <c r="E40" s="15">
        <f t="shared" ref="D40:I40" si="32">E41+E42+E43</f>
        <v>0</v>
      </c>
      <c r="F40" s="15">
        <f t="shared" si="32"/>
        <v>3</v>
      </c>
      <c r="G40" s="15">
        <f t="shared" si="32"/>
        <v>1</v>
      </c>
      <c r="H40" s="15">
        <f t="shared" si="32"/>
        <v>2</v>
      </c>
      <c r="I40" s="15">
        <f t="shared" si="32"/>
        <v>0</v>
      </c>
      <c r="J40" s="14">
        <f t="shared" si="31"/>
        <v>10</v>
      </c>
      <c r="K40" s="15">
        <f t="shared" ref="K40:O40" si="33">K41+K42+K43</f>
        <v>2</v>
      </c>
      <c r="L40" s="15">
        <f t="shared" si="33"/>
        <v>2</v>
      </c>
      <c r="M40" s="15">
        <f t="shared" si="33"/>
        <v>3</v>
      </c>
      <c r="N40" s="15">
        <f t="shared" si="33"/>
        <v>2</v>
      </c>
      <c r="O40" s="15">
        <f t="shared" si="33"/>
        <v>1</v>
      </c>
      <c r="P40" s="15">
        <f t="shared" ref="P40:W40" si="34">P41+P42+P43</f>
        <v>4</v>
      </c>
      <c r="Q40" s="15">
        <f t="shared" si="34"/>
        <v>1</v>
      </c>
      <c r="R40" s="15">
        <f t="shared" si="34"/>
        <v>3</v>
      </c>
      <c r="S40" s="15">
        <f t="shared" si="34"/>
        <v>1</v>
      </c>
      <c r="T40" s="15">
        <f t="shared" si="34"/>
        <v>1</v>
      </c>
      <c r="U40" s="15">
        <f t="shared" si="34"/>
        <v>2</v>
      </c>
      <c r="V40" s="15">
        <f t="shared" si="34"/>
        <v>1</v>
      </c>
      <c r="W40" s="15">
        <f t="shared" si="34"/>
        <v>1</v>
      </c>
    </row>
    <row r="41" customFormat="1" ht="24" customHeight="1" spans="1:23">
      <c r="A41" s="21"/>
      <c r="B41" s="22" t="s">
        <v>64</v>
      </c>
      <c r="C41" s="13">
        <f t="shared" si="29"/>
        <v>13</v>
      </c>
      <c r="D41" s="14">
        <f t="shared" si="30"/>
        <v>1</v>
      </c>
      <c r="E41" s="20"/>
      <c r="F41" s="20">
        <v>1</v>
      </c>
      <c r="G41" s="20"/>
      <c r="H41" s="20"/>
      <c r="I41" s="20"/>
      <c r="J41" s="14">
        <f t="shared" si="31"/>
        <v>4</v>
      </c>
      <c r="K41" s="20">
        <v>1</v>
      </c>
      <c r="L41" s="20">
        <v>1</v>
      </c>
      <c r="M41" s="20">
        <v>1</v>
      </c>
      <c r="N41" s="20"/>
      <c r="O41" s="20">
        <v>1</v>
      </c>
      <c r="P41" s="29">
        <v>2</v>
      </c>
      <c r="Q41" s="20">
        <v>1</v>
      </c>
      <c r="R41" s="20">
        <v>1</v>
      </c>
      <c r="S41" s="20">
        <v>1</v>
      </c>
      <c r="T41" s="20">
        <v>1</v>
      </c>
      <c r="U41" s="20">
        <v>2</v>
      </c>
      <c r="V41" s="20">
        <v>1</v>
      </c>
      <c r="W41" s="20">
        <v>1</v>
      </c>
    </row>
    <row r="42" customFormat="1" ht="24" customHeight="1" spans="1:23">
      <c r="A42" s="21"/>
      <c r="B42" s="22" t="s">
        <v>65</v>
      </c>
      <c r="C42" s="13">
        <f t="shared" si="29"/>
        <v>8</v>
      </c>
      <c r="D42" s="14">
        <f t="shared" si="30"/>
        <v>3</v>
      </c>
      <c r="E42" s="20"/>
      <c r="F42" s="20">
        <v>1</v>
      </c>
      <c r="G42" s="20">
        <v>1</v>
      </c>
      <c r="H42" s="20">
        <v>1</v>
      </c>
      <c r="I42" s="20"/>
      <c r="J42" s="14">
        <f t="shared" si="31"/>
        <v>4</v>
      </c>
      <c r="K42" s="20">
        <v>1</v>
      </c>
      <c r="L42" s="20">
        <v>1</v>
      </c>
      <c r="M42" s="20">
        <v>1</v>
      </c>
      <c r="N42" s="20">
        <v>1</v>
      </c>
      <c r="O42" s="20"/>
      <c r="P42" s="29">
        <v>1</v>
      </c>
      <c r="Q42" s="20"/>
      <c r="R42" s="20">
        <v>1</v>
      </c>
      <c r="S42" s="20"/>
      <c r="T42" s="20"/>
      <c r="U42" s="20"/>
      <c r="V42" s="20"/>
      <c r="W42" s="20"/>
    </row>
    <row r="43" customFormat="1" ht="24" customHeight="1" spans="1:23">
      <c r="A43" s="21"/>
      <c r="B43" s="22" t="s">
        <v>66</v>
      </c>
      <c r="C43" s="13">
        <f t="shared" si="29"/>
        <v>5</v>
      </c>
      <c r="D43" s="14">
        <f t="shared" si="30"/>
        <v>2</v>
      </c>
      <c r="E43" s="20"/>
      <c r="F43" s="20">
        <v>1</v>
      </c>
      <c r="G43" s="20"/>
      <c r="H43" s="20">
        <v>1</v>
      </c>
      <c r="I43" s="20"/>
      <c r="J43" s="14">
        <f t="shared" si="31"/>
        <v>2</v>
      </c>
      <c r="K43" s="20"/>
      <c r="L43" s="20"/>
      <c r="M43" s="20">
        <v>1</v>
      </c>
      <c r="N43" s="20">
        <v>1</v>
      </c>
      <c r="O43" s="20"/>
      <c r="P43" s="29">
        <v>1</v>
      </c>
      <c r="Q43" s="20"/>
      <c r="R43" s="20">
        <v>1</v>
      </c>
      <c r="S43" s="20"/>
      <c r="T43" s="20"/>
      <c r="U43" s="20"/>
      <c r="V43" s="20"/>
      <c r="W43" s="20"/>
    </row>
    <row r="44" customFormat="1" ht="24" customHeight="1" spans="1:23">
      <c r="A44" s="15">
        <v>10</v>
      </c>
      <c r="B44" s="23" t="s">
        <v>67</v>
      </c>
      <c r="C44" s="13">
        <f t="shared" si="29"/>
        <v>13</v>
      </c>
      <c r="D44" s="14">
        <f t="shared" si="30"/>
        <v>5</v>
      </c>
      <c r="E44" s="15">
        <f t="shared" ref="D44:I44" si="35">E45+E46+E47+E48</f>
        <v>2</v>
      </c>
      <c r="F44" s="15">
        <f t="shared" si="35"/>
        <v>2</v>
      </c>
      <c r="G44" s="15">
        <f t="shared" si="35"/>
        <v>1</v>
      </c>
      <c r="H44" s="15">
        <f t="shared" si="35"/>
        <v>0</v>
      </c>
      <c r="I44" s="15">
        <f t="shared" si="35"/>
        <v>0</v>
      </c>
      <c r="J44" s="14">
        <f t="shared" si="31"/>
        <v>6</v>
      </c>
      <c r="K44" s="15">
        <f t="shared" ref="K44:O44" si="36">K45+K46+K47+K48</f>
        <v>2</v>
      </c>
      <c r="L44" s="15">
        <f t="shared" si="36"/>
        <v>1</v>
      </c>
      <c r="M44" s="15">
        <f t="shared" si="36"/>
        <v>2</v>
      </c>
      <c r="N44" s="15">
        <f t="shared" si="36"/>
        <v>1</v>
      </c>
      <c r="O44" s="15">
        <f t="shared" si="36"/>
        <v>0</v>
      </c>
      <c r="P44" s="15">
        <f t="shared" ref="P44:W44" si="37">P45+P46+P47+P48</f>
        <v>0</v>
      </c>
      <c r="Q44" s="15">
        <f t="shared" si="37"/>
        <v>0</v>
      </c>
      <c r="R44" s="15">
        <f t="shared" si="37"/>
        <v>0</v>
      </c>
      <c r="S44" s="15">
        <f t="shared" si="37"/>
        <v>0</v>
      </c>
      <c r="T44" s="15">
        <f t="shared" si="37"/>
        <v>0</v>
      </c>
      <c r="U44" s="15">
        <f t="shared" si="37"/>
        <v>1</v>
      </c>
      <c r="V44" s="15">
        <f t="shared" si="37"/>
        <v>1</v>
      </c>
      <c r="W44" s="15">
        <f t="shared" si="37"/>
        <v>0</v>
      </c>
    </row>
    <row r="45" customFormat="1" ht="24" customHeight="1" spans="1:23">
      <c r="A45" s="21"/>
      <c r="B45" s="22" t="s">
        <v>68</v>
      </c>
      <c r="C45" s="13">
        <f t="shared" si="29"/>
        <v>6</v>
      </c>
      <c r="D45" s="14">
        <f t="shared" si="30"/>
        <v>2</v>
      </c>
      <c r="E45" s="20">
        <v>1</v>
      </c>
      <c r="F45" s="20"/>
      <c r="G45" s="20">
        <v>1</v>
      </c>
      <c r="H45" s="20"/>
      <c r="I45" s="20"/>
      <c r="J45" s="14">
        <f t="shared" si="31"/>
        <v>2</v>
      </c>
      <c r="K45" s="20">
        <v>1</v>
      </c>
      <c r="L45" s="20">
        <v>1</v>
      </c>
      <c r="M45" s="20"/>
      <c r="N45" s="20"/>
      <c r="O45" s="20"/>
      <c r="P45" s="29"/>
      <c r="Q45" s="20"/>
      <c r="R45" s="20"/>
      <c r="S45" s="20"/>
      <c r="T45" s="20"/>
      <c r="U45" s="20">
        <v>1</v>
      </c>
      <c r="V45" s="20">
        <v>1</v>
      </c>
      <c r="W45" s="20"/>
    </row>
    <row r="46" customFormat="1" ht="24" customHeight="1" spans="1:23">
      <c r="A46" s="21"/>
      <c r="B46" s="22" t="s">
        <v>69</v>
      </c>
      <c r="C46" s="13">
        <f t="shared" si="29"/>
        <v>2</v>
      </c>
      <c r="D46" s="14">
        <f t="shared" si="30"/>
        <v>1</v>
      </c>
      <c r="E46" s="20"/>
      <c r="F46" s="20">
        <v>1</v>
      </c>
      <c r="G46" s="20"/>
      <c r="H46" s="20"/>
      <c r="I46" s="20"/>
      <c r="J46" s="14">
        <f t="shared" si="31"/>
        <v>1</v>
      </c>
      <c r="K46" s="20"/>
      <c r="L46" s="20"/>
      <c r="M46" s="20">
        <v>1</v>
      </c>
      <c r="N46" s="20"/>
      <c r="O46" s="20"/>
      <c r="P46" s="29"/>
      <c r="Q46" s="20"/>
      <c r="R46" s="20"/>
      <c r="S46" s="20"/>
      <c r="T46" s="20"/>
      <c r="U46" s="20"/>
      <c r="V46" s="20"/>
      <c r="W46" s="20"/>
    </row>
    <row r="47" customFormat="1" ht="24" customHeight="1" spans="1:23">
      <c r="A47" s="21"/>
      <c r="B47" s="22" t="s">
        <v>70</v>
      </c>
      <c r="C47" s="13">
        <f t="shared" si="29"/>
        <v>2</v>
      </c>
      <c r="D47" s="14">
        <f t="shared" si="30"/>
        <v>0</v>
      </c>
      <c r="E47" s="20"/>
      <c r="F47" s="20"/>
      <c r="G47" s="20"/>
      <c r="H47" s="20"/>
      <c r="I47" s="20"/>
      <c r="J47" s="14">
        <f t="shared" si="31"/>
        <v>2</v>
      </c>
      <c r="K47" s="20"/>
      <c r="L47" s="20"/>
      <c r="M47" s="20">
        <v>1</v>
      </c>
      <c r="N47" s="20">
        <v>1</v>
      </c>
      <c r="O47" s="20"/>
      <c r="P47" s="29"/>
      <c r="Q47" s="20"/>
      <c r="R47" s="20"/>
      <c r="S47" s="20"/>
      <c r="T47" s="20"/>
      <c r="U47" s="20"/>
      <c r="V47" s="20"/>
      <c r="W47" s="20"/>
    </row>
    <row r="48" customFormat="1" ht="24" customHeight="1" spans="1:23">
      <c r="A48" s="21"/>
      <c r="B48" s="22" t="s">
        <v>71</v>
      </c>
      <c r="C48" s="13">
        <f t="shared" si="29"/>
        <v>3</v>
      </c>
      <c r="D48" s="14">
        <f t="shared" si="30"/>
        <v>2</v>
      </c>
      <c r="E48" s="20">
        <v>1</v>
      </c>
      <c r="F48" s="20">
        <v>1</v>
      </c>
      <c r="G48" s="20"/>
      <c r="H48" s="20"/>
      <c r="I48" s="20"/>
      <c r="J48" s="14">
        <f t="shared" si="31"/>
        <v>1</v>
      </c>
      <c r="K48" s="20">
        <v>1</v>
      </c>
      <c r="L48" s="20"/>
      <c r="M48" s="20"/>
      <c r="N48" s="20"/>
      <c r="O48" s="20"/>
      <c r="P48" s="29"/>
      <c r="Q48" s="20"/>
      <c r="R48" s="20"/>
      <c r="S48" s="20"/>
      <c r="T48" s="20"/>
      <c r="U48" s="20"/>
      <c r="V48" s="20"/>
      <c r="W48" s="20"/>
    </row>
    <row r="49" customFormat="1" ht="24" customHeight="1" spans="1:23">
      <c r="A49" s="15">
        <v>11</v>
      </c>
      <c r="B49" s="23" t="s">
        <v>72</v>
      </c>
      <c r="C49" s="13">
        <f t="shared" si="29"/>
        <v>21</v>
      </c>
      <c r="D49" s="14">
        <f t="shared" si="30"/>
        <v>7</v>
      </c>
      <c r="E49" s="15">
        <f t="shared" ref="D49:I49" si="38">E50+E51+E52+E53</f>
        <v>1</v>
      </c>
      <c r="F49" s="15">
        <f t="shared" si="38"/>
        <v>3</v>
      </c>
      <c r="G49" s="15">
        <f t="shared" si="38"/>
        <v>1</v>
      </c>
      <c r="H49" s="15">
        <f t="shared" si="38"/>
        <v>1</v>
      </c>
      <c r="I49" s="15">
        <f t="shared" si="38"/>
        <v>1</v>
      </c>
      <c r="J49" s="14">
        <f t="shared" si="31"/>
        <v>9</v>
      </c>
      <c r="K49" s="15">
        <f t="shared" ref="K49:O49" si="39">K50+K51+K52+K53</f>
        <v>2</v>
      </c>
      <c r="L49" s="15">
        <f t="shared" si="39"/>
        <v>2</v>
      </c>
      <c r="M49" s="15">
        <f t="shared" si="39"/>
        <v>1</v>
      </c>
      <c r="N49" s="15">
        <f t="shared" si="39"/>
        <v>2</v>
      </c>
      <c r="O49" s="15">
        <f t="shared" si="39"/>
        <v>2</v>
      </c>
      <c r="P49" s="15">
        <f t="shared" ref="P49:W49" si="40">P50+P51+P52+P53</f>
        <v>0</v>
      </c>
      <c r="Q49" s="15">
        <f t="shared" si="40"/>
        <v>0</v>
      </c>
      <c r="R49" s="15">
        <f t="shared" si="40"/>
        <v>0</v>
      </c>
      <c r="S49" s="15">
        <f t="shared" si="40"/>
        <v>0</v>
      </c>
      <c r="T49" s="15">
        <f t="shared" si="40"/>
        <v>0</v>
      </c>
      <c r="U49" s="15">
        <f t="shared" si="40"/>
        <v>2</v>
      </c>
      <c r="V49" s="15">
        <f t="shared" si="40"/>
        <v>1</v>
      </c>
      <c r="W49" s="15">
        <f t="shared" si="40"/>
        <v>2</v>
      </c>
    </row>
    <row r="50" customFormat="1" ht="24" customHeight="1" spans="1:23">
      <c r="A50" s="21"/>
      <c r="B50" s="22" t="s">
        <v>73</v>
      </c>
      <c r="C50" s="13">
        <f t="shared" si="29"/>
        <v>11</v>
      </c>
      <c r="D50" s="14">
        <f t="shared" si="30"/>
        <v>1</v>
      </c>
      <c r="E50" s="20"/>
      <c r="F50" s="20">
        <v>1</v>
      </c>
      <c r="G50" s="20"/>
      <c r="H50" s="20"/>
      <c r="I50" s="20"/>
      <c r="J50" s="14">
        <f t="shared" si="31"/>
        <v>5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9"/>
      <c r="Q50" s="20"/>
      <c r="R50" s="20"/>
      <c r="S50" s="20"/>
      <c r="T50" s="20"/>
      <c r="U50" s="20">
        <v>2</v>
      </c>
      <c r="V50" s="20">
        <v>1</v>
      </c>
      <c r="W50" s="20">
        <v>2</v>
      </c>
    </row>
    <row r="51" customFormat="1" ht="24" customHeight="1" spans="1:23">
      <c r="A51" s="21"/>
      <c r="B51" s="22" t="s">
        <v>74</v>
      </c>
      <c r="C51" s="13">
        <f t="shared" si="29"/>
        <v>2</v>
      </c>
      <c r="D51" s="14">
        <f t="shared" si="30"/>
        <v>2</v>
      </c>
      <c r="E51" s="20"/>
      <c r="F51" s="20"/>
      <c r="G51" s="20">
        <v>1</v>
      </c>
      <c r="H51" s="20">
        <v>1</v>
      </c>
      <c r="I51" s="20"/>
      <c r="J51" s="14">
        <f t="shared" si="31"/>
        <v>0</v>
      </c>
      <c r="K51" s="20"/>
      <c r="L51" s="20"/>
      <c r="M51" s="20"/>
      <c r="N51" s="20"/>
      <c r="O51" s="20"/>
      <c r="P51" s="29"/>
      <c r="Q51" s="20"/>
      <c r="R51" s="20"/>
      <c r="S51" s="20"/>
      <c r="T51" s="20"/>
      <c r="U51" s="20"/>
      <c r="V51" s="20"/>
      <c r="W51" s="20"/>
    </row>
    <row r="52" customFormat="1" ht="24" customHeight="1" spans="1:23">
      <c r="A52" s="21"/>
      <c r="B52" s="22" t="s">
        <v>75</v>
      </c>
      <c r="C52" s="13">
        <f t="shared" si="29"/>
        <v>6</v>
      </c>
      <c r="D52" s="14">
        <f t="shared" si="30"/>
        <v>3</v>
      </c>
      <c r="E52" s="20">
        <v>1</v>
      </c>
      <c r="F52" s="20">
        <v>1</v>
      </c>
      <c r="G52" s="20"/>
      <c r="H52" s="20"/>
      <c r="I52" s="20">
        <v>1</v>
      </c>
      <c r="J52" s="14">
        <f t="shared" si="31"/>
        <v>3</v>
      </c>
      <c r="K52" s="20">
        <v>1</v>
      </c>
      <c r="L52" s="20">
        <v>1</v>
      </c>
      <c r="M52" s="20"/>
      <c r="N52" s="20"/>
      <c r="O52" s="20">
        <v>1</v>
      </c>
      <c r="P52" s="29"/>
      <c r="Q52" s="20"/>
      <c r="R52" s="20"/>
      <c r="S52" s="20"/>
      <c r="T52" s="20"/>
      <c r="U52" s="20"/>
      <c r="V52" s="20"/>
      <c r="W52" s="20"/>
    </row>
    <row r="53" customFormat="1" ht="24" customHeight="1" spans="1:23">
      <c r="A53" s="21"/>
      <c r="B53" s="22" t="s">
        <v>76</v>
      </c>
      <c r="C53" s="13">
        <f t="shared" si="29"/>
        <v>2</v>
      </c>
      <c r="D53" s="14">
        <f t="shared" si="30"/>
        <v>1</v>
      </c>
      <c r="E53" s="20"/>
      <c r="F53" s="20">
        <v>1</v>
      </c>
      <c r="G53" s="20"/>
      <c r="H53" s="20"/>
      <c r="I53" s="20"/>
      <c r="J53" s="14">
        <f t="shared" si="31"/>
        <v>1</v>
      </c>
      <c r="K53" s="20"/>
      <c r="L53" s="20"/>
      <c r="M53" s="20"/>
      <c r="N53" s="20">
        <v>1</v>
      </c>
      <c r="O53" s="20"/>
      <c r="P53" s="29"/>
      <c r="Q53" s="20"/>
      <c r="R53" s="20"/>
      <c r="S53" s="20"/>
      <c r="T53" s="20"/>
      <c r="U53" s="20"/>
      <c r="V53" s="20"/>
      <c r="W53" s="20"/>
    </row>
    <row r="54" customFormat="1" ht="24" customHeight="1" spans="1:23">
      <c r="A54" s="15">
        <v>12</v>
      </c>
      <c r="B54" s="23" t="s">
        <v>77</v>
      </c>
      <c r="C54" s="13">
        <f t="shared" si="29"/>
        <v>30</v>
      </c>
      <c r="D54" s="14">
        <f t="shared" si="30"/>
        <v>8</v>
      </c>
      <c r="E54" s="15">
        <f t="shared" ref="D54:I54" si="41">E55+E56+E57+E58</f>
        <v>3</v>
      </c>
      <c r="F54" s="15">
        <f t="shared" si="41"/>
        <v>1</v>
      </c>
      <c r="G54" s="15">
        <f t="shared" si="41"/>
        <v>2</v>
      </c>
      <c r="H54" s="15">
        <f t="shared" si="41"/>
        <v>1</v>
      </c>
      <c r="I54" s="15">
        <f t="shared" si="41"/>
        <v>1</v>
      </c>
      <c r="J54" s="14">
        <f t="shared" si="31"/>
        <v>10</v>
      </c>
      <c r="K54" s="15">
        <f t="shared" ref="K54:O54" si="42">K55+K56+K57+K58</f>
        <v>2</v>
      </c>
      <c r="L54" s="15">
        <f t="shared" si="42"/>
        <v>1</v>
      </c>
      <c r="M54" s="15">
        <f t="shared" si="42"/>
        <v>3</v>
      </c>
      <c r="N54" s="15">
        <f t="shared" si="42"/>
        <v>3</v>
      </c>
      <c r="O54" s="15">
        <f t="shared" si="42"/>
        <v>1</v>
      </c>
      <c r="P54" s="15">
        <f t="shared" ref="P54:W54" si="43">P55+P56+P57+P58</f>
        <v>4</v>
      </c>
      <c r="Q54" s="15">
        <f t="shared" si="43"/>
        <v>1</v>
      </c>
      <c r="R54" s="15">
        <f t="shared" si="43"/>
        <v>3</v>
      </c>
      <c r="S54" s="15">
        <f t="shared" si="43"/>
        <v>0</v>
      </c>
      <c r="T54" s="15">
        <f t="shared" si="43"/>
        <v>4</v>
      </c>
      <c r="U54" s="15">
        <f t="shared" si="43"/>
        <v>2</v>
      </c>
      <c r="V54" s="15">
        <f t="shared" si="43"/>
        <v>2</v>
      </c>
      <c r="W54" s="15">
        <f t="shared" si="43"/>
        <v>0</v>
      </c>
    </row>
    <row r="55" customFormat="1" ht="24" customHeight="1" spans="1:23">
      <c r="A55" s="21"/>
      <c r="B55" s="22" t="s">
        <v>78</v>
      </c>
      <c r="C55" s="13">
        <f t="shared" si="29"/>
        <v>10</v>
      </c>
      <c r="D55" s="14">
        <f t="shared" si="30"/>
        <v>2</v>
      </c>
      <c r="E55" s="20">
        <v>1</v>
      </c>
      <c r="F55" s="20"/>
      <c r="G55" s="20"/>
      <c r="H55" s="20"/>
      <c r="I55" s="20">
        <v>1</v>
      </c>
      <c r="J55" s="14">
        <f t="shared" si="31"/>
        <v>2</v>
      </c>
      <c r="K55" s="20">
        <v>1</v>
      </c>
      <c r="L55" s="20"/>
      <c r="M55" s="20"/>
      <c r="N55" s="20">
        <v>1</v>
      </c>
      <c r="O55" s="20"/>
      <c r="P55" s="29">
        <v>2</v>
      </c>
      <c r="Q55" s="20">
        <v>1</v>
      </c>
      <c r="R55" s="20">
        <v>1</v>
      </c>
      <c r="S55" s="20"/>
      <c r="T55" s="20">
        <v>2</v>
      </c>
      <c r="U55" s="20">
        <v>1</v>
      </c>
      <c r="V55" s="20">
        <v>1</v>
      </c>
      <c r="W55" s="20"/>
    </row>
    <row r="56" customFormat="1" ht="24" customHeight="1" spans="1:23">
      <c r="A56" s="21"/>
      <c r="B56" s="22" t="s">
        <v>79</v>
      </c>
      <c r="C56" s="13">
        <f t="shared" si="29"/>
        <v>2</v>
      </c>
      <c r="D56" s="14">
        <f t="shared" si="30"/>
        <v>0</v>
      </c>
      <c r="E56" s="20"/>
      <c r="F56" s="20"/>
      <c r="G56" s="20"/>
      <c r="H56" s="20"/>
      <c r="I56" s="20"/>
      <c r="J56" s="14">
        <f t="shared" si="31"/>
        <v>1</v>
      </c>
      <c r="K56" s="20"/>
      <c r="L56" s="20"/>
      <c r="M56" s="20">
        <v>1</v>
      </c>
      <c r="N56" s="20"/>
      <c r="O56" s="20"/>
      <c r="P56" s="29">
        <v>1</v>
      </c>
      <c r="Q56" s="20"/>
      <c r="R56" s="20">
        <v>1</v>
      </c>
      <c r="S56" s="20"/>
      <c r="T56" s="20"/>
      <c r="U56" s="20"/>
      <c r="V56" s="20"/>
      <c r="W56" s="20"/>
    </row>
    <row r="57" customFormat="1" ht="24" customHeight="1" spans="1:23">
      <c r="A57" s="21"/>
      <c r="B57" s="22" t="s">
        <v>80</v>
      </c>
      <c r="C57" s="13">
        <f t="shared" si="29"/>
        <v>5</v>
      </c>
      <c r="D57" s="14">
        <f t="shared" si="30"/>
        <v>2</v>
      </c>
      <c r="E57" s="20">
        <v>1</v>
      </c>
      <c r="F57" s="20"/>
      <c r="G57" s="20">
        <v>1</v>
      </c>
      <c r="H57" s="20"/>
      <c r="I57" s="20"/>
      <c r="J57" s="14">
        <f t="shared" si="31"/>
        <v>2</v>
      </c>
      <c r="K57" s="20"/>
      <c r="L57" s="20"/>
      <c r="M57" s="20">
        <v>1</v>
      </c>
      <c r="N57" s="20">
        <v>1</v>
      </c>
      <c r="O57" s="20"/>
      <c r="P57" s="29">
        <v>1</v>
      </c>
      <c r="Q57" s="20"/>
      <c r="R57" s="20">
        <v>1</v>
      </c>
      <c r="S57" s="20"/>
      <c r="T57" s="20"/>
      <c r="U57" s="20"/>
      <c r="V57" s="20"/>
      <c r="W57" s="20"/>
    </row>
    <row r="58" customFormat="1" ht="24" customHeight="1" spans="1:23">
      <c r="A58" s="21"/>
      <c r="B58" s="22" t="s">
        <v>81</v>
      </c>
      <c r="C58" s="13">
        <f t="shared" si="29"/>
        <v>13</v>
      </c>
      <c r="D58" s="14">
        <f t="shared" si="30"/>
        <v>4</v>
      </c>
      <c r="E58" s="20">
        <v>1</v>
      </c>
      <c r="F58" s="20">
        <v>1</v>
      </c>
      <c r="G58" s="20">
        <v>1</v>
      </c>
      <c r="H58" s="20">
        <v>1</v>
      </c>
      <c r="I58" s="20"/>
      <c r="J58" s="14">
        <f t="shared" si="31"/>
        <v>5</v>
      </c>
      <c r="K58" s="20">
        <v>1</v>
      </c>
      <c r="L58" s="20">
        <v>1</v>
      </c>
      <c r="M58" s="20">
        <v>1</v>
      </c>
      <c r="N58" s="20">
        <v>1</v>
      </c>
      <c r="O58" s="20">
        <v>1</v>
      </c>
      <c r="P58" s="29"/>
      <c r="Q58" s="20"/>
      <c r="R58" s="20"/>
      <c r="S58" s="20"/>
      <c r="T58" s="20">
        <v>2</v>
      </c>
      <c r="U58" s="20">
        <v>1</v>
      </c>
      <c r="V58" s="20">
        <v>1</v>
      </c>
      <c r="W58" s="20"/>
    </row>
    <row r="59" customFormat="1" ht="24" customHeight="1" spans="1:23">
      <c r="A59" s="15">
        <v>13</v>
      </c>
      <c r="B59" s="23" t="s">
        <v>82</v>
      </c>
      <c r="C59" s="13">
        <f t="shared" si="29"/>
        <v>29</v>
      </c>
      <c r="D59" s="14">
        <f t="shared" si="30"/>
        <v>8</v>
      </c>
      <c r="E59" s="15">
        <f t="shared" ref="D59:I59" si="44">E60+E61+E62+E63</f>
        <v>2</v>
      </c>
      <c r="F59" s="15">
        <f t="shared" si="44"/>
        <v>1</v>
      </c>
      <c r="G59" s="15">
        <f t="shared" si="44"/>
        <v>2</v>
      </c>
      <c r="H59" s="15">
        <f t="shared" si="44"/>
        <v>2</v>
      </c>
      <c r="I59" s="15">
        <f t="shared" si="44"/>
        <v>1</v>
      </c>
      <c r="J59" s="14">
        <f t="shared" si="31"/>
        <v>6</v>
      </c>
      <c r="K59" s="15">
        <f t="shared" ref="K59:O59" si="45">K60+K61+K62+K63</f>
        <v>2</v>
      </c>
      <c r="L59" s="15">
        <f t="shared" si="45"/>
        <v>3</v>
      </c>
      <c r="M59" s="15">
        <f t="shared" si="45"/>
        <v>1</v>
      </c>
      <c r="N59" s="15">
        <f t="shared" si="45"/>
        <v>0</v>
      </c>
      <c r="O59" s="15">
        <f t="shared" si="45"/>
        <v>0</v>
      </c>
      <c r="P59" s="15">
        <f t="shared" ref="P59:W59" si="46">P60+P61+P62+P63</f>
        <v>6</v>
      </c>
      <c r="Q59" s="15">
        <f t="shared" si="46"/>
        <v>5</v>
      </c>
      <c r="R59" s="15">
        <f t="shared" si="46"/>
        <v>1</v>
      </c>
      <c r="S59" s="15">
        <f t="shared" si="46"/>
        <v>1</v>
      </c>
      <c r="T59" s="15">
        <f t="shared" si="46"/>
        <v>3</v>
      </c>
      <c r="U59" s="15">
        <f t="shared" si="46"/>
        <v>3</v>
      </c>
      <c r="V59" s="15">
        <f t="shared" si="46"/>
        <v>1</v>
      </c>
      <c r="W59" s="15">
        <f t="shared" si="46"/>
        <v>1</v>
      </c>
    </row>
    <row r="60" customFormat="1" ht="24" customHeight="1" spans="1:23">
      <c r="A60" s="21"/>
      <c r="B60" s="22" t="s">
        <v>83</v>
      </c>
      <c r="C60" s="13">
        <f t="shared" si="29"/>
        <v>14</v>
      </c>
      <c r="D60" s="14">
        <f t="shared" si="30"/>
        <v>3</v>
      </c>
      <c r="E60" s="24">
        <v>1</v>
      </c>
      <c r="F60" s="24">
        <v>1</v>
      </c>
      <c r="G60" s="24"/>
      <c r="H60" s="24"/>
      <c r="I60" s="24">
        <v>1</v>
      </c>
      <c r="J60" s="14">
        <f t="shared" si="31"/>
        <v>3</v>
      </c>
      <c r="K60" s="24">
        <v>1</v>
      </c>
      <c r="L60" s="24">
        <v>1</v>
      </c>
      <c r="M60" s="24">
        <v>1</v>
      </c>
      <c r="N60" s="24"/>
      <c r="O60" s="24"/>
      <c r="P60" s="30">
        <v>3</v>
      </c>
      <c r="Q60" s="24">
        <v>2</v>
      </c>
      <c r="R60" s="24">
        <v>1</v>
      </c>
      <c r="S60" s="30">
        <v>1</v>
      </c>
      <c r="T60" s="30">
        <v>1</v>
      </c>
      <c r="U60" s="30">
        <v>1</v>
      </c>
      <c r="V60" s="30">
        <v>1</v>
      </c>
      <c r="W60" s="30">
        <v>1</v>
      </c>
    </row>
    <row r="61" customFormat="1" ht="24" customHeight="1" spans="1:23">
      <c r="A61" s="21"/>
      <c r="B61" s="22" t="s">
        <v>84</v>
      </c>
      <c r="C61" s="13">
        <f t="shared" si="29"/>
        <v>4</v>
      </c>
      <c r="D61" s="14">
        <f t="shared" si="30"/>
        <v>2</v>
      </c>
      <c r="E61" s="24"/>
      <c r="F61" s="24"/>
      <c r="G61" s="24">
        <v>1</v>
      </c>
      <c r="H61" s="24">
        <v>1</v>
      </c>
      <c r="I61" s="24"/>
      <c r="J61" s="14">
        <f t="shared" si="31"/>
        <v>1</v>
      </c>
      <c r="K61" s="24"/>
      <c r="L61" s="24">
        <v>1</v>
      </c>
      <c r="M61" s="24"/>
      <c r="N61" s="24"/>
      <c r="O61" s="24"/>
      <c r="P61" s="30">
        <v>1</v>
      </c>
      <c r="Q61" s="24">
        <v>1</v>
      </c>
      <c r="R61" s="24"/>
      <c r="S61" s="30"/>
      <c r="T61" s="30"/>
      <c r="U61" s="30"/>
      <c r="V61" s="30"/>
      <c r="W61" s="30"/>
    </row>
    <row r="62" customFormat="1" ht="24" customHeight="1" spans="1:23">
      <c r="A62" s="21"/>
      <c r="B62" s="22" t="s">
        <v>85</v>
      </c>
      <c r="C62" s="13">
        <f t="shared" si="29"/>
        <v>5</v>
      </c>
      <c r="D62" s="14">
        <f t="shared" si="30"/>
        <v>1</v>
      </c>
      <c r="E62" s="24">
        <v>1</v>
      </c>
      <c r="F62" s="24"/>
      <c r="G62" s="24"/>
      <c r="H62" s="24"/>
      <c r="I62" s="24"/>
      <c r="J62" s="14">
        <f t="shared" si="31"/>
        <v>1</v>
      </c>
      <c r="K62" s="24">
        <v>1</v>
      </c>
      <c r="L62" s="24"/>
      <c r="M62" s="24"/>
      <c r="N62" s="24"/>
      <c r="O62" s="24"/>
      <c r="P62" s="30">
        <v>1</v>
      </c>
      <c r="Q62" s="24">
        <v>1</v>
      </c>
      <c r="R62" s="24"/>
      <c r="S62" s="30"/>
      <c r="T62" s="30">
        <v>1</v>
      </c>
      <c r="U62" s="30">
        <v>1</v>
      </c>
      <c r="V62" s="30"/>
      <c r="W62" s="30"/>
    </row>
    <row r="63" customFormat="1" ht="24" customHeight="1" spans="1:23">
      <c r="A63" s="21"/>
      <c r="B63" s="22" t="s">
        <v>86</v>
      </c>
      <c r="C63" s="13">
        <f t="shared" si="29"/>
        <v>6</v>
      </c>
      <c r="D63" s="14">
        <f t="shared" si="30"/>
        <v>2</v>
      </c>
      <c r="E63" s="24"/>
      <c r="F63" s="24"/>
      <c r="G63" s="24">
        <v>1</v>
      </c>
      <c r="H63" s="24">
        <v>1</v>
      </c>
      <c r="I63" s="24"/>
      <c r="J63" s="14">
        <f t="shared" si="31"/>
        <v>1</v>
      </c>
      <c r="K63" s="24"/>
      <c r="L63" s="24">
        <v>1</v>
      </c>
      <c r="M63" s="24"/>
      <c r="N63" s="24"/>
      <c r="O63" s="24"/>
      <c r="P63" s="30">
        <v>1</v>
      </c>
      <c r="Q63" s="24">
        <v>1</v>
      </c>
      <c r="R63" s="24"/>
      <c r="S63" s="30"/>
      <c r="T63" s="30">
        <v>1</v>
      </c>
      <c r="U63" s="30">
        <v>1</v>
      </c>
      <c r="V63" s="30"/>
      <c r="W63" s="30"/>
    </row>
    <row r="64" customFormat="1" ht="24" customHeight="1" spans="1:23">
      <c r="A64" s="15">
        <v>14</v>
      </c>
      <c r="B64" s="23" t="s">
        <v>87</v>
      </c>
      <c r="C64" s="13">
        <f t="shared" si="29"/>
        <v>12</v>
      </c>
      <c r="D64" s="14">
        <f t="shared" si="30"/>
        <v>6</v>
      </c>
      <c r="E64" s="15">
        <f t="shared" ref="D64:I64" si="47">E65+E66+E67+E68+E69</f>
        <v>1</v>
      </c>
      <c r="F64" s="15">
        <f t="shared" si="47"/>
        <v>1</v>
      </c>
      <c r="G64" s="15">
        <f t="shared" si="47"/>
        <v>2</v>
      </c>
      <c r="H64" s="15">
        <f t="shared" si="47"/>
        <v>2</v>
      </c>
      <c r="I64" s="15">
        <f t="shared" si="47"/>
        <v>0</v>
      </c>
      <c r="J64" s="14">
        <f t="shared" si="31"/>
        <v>4</v>
      </c>
      <c r="K64" s="15">
        <f t="shared" ref="K64:O64" si="48">K65+K66+K67+K68+K69</f>
        <v>2</v>
      </c>
      <c r="L64" s="15">
        <f t="shared" si="48"/>
        <v>2</v>
      </c>
      <c r="M64" s="15">
        <f t="shared" si="48"/>
        <v>0</v>
      </c>
      <c r="N64" s="15">
        <f t="shared" si="48"/>
        <v>0</v>
      </c>
      <c r="O64" s="15">
        <f t="shared" si="48"/>
        <v>0</v>
      </c>
      <c r="P64" s="15">
        <f t="shared" ref="P64:W64" si="49">P65+P66+P67+P68+P69</f>
        <v>1</v>
      </c>
      <c r="Q64" s="15">
        <f t="shared" si="49"/>
        <v>1</v>
      </c>
      <c r="R64" s="15">
        <f t="shared" si="49"/>
        <v>0</v>
      </c>
      <c r="S64" s="15">
        <f t="shared" si="49"/>
        <v>0</v>
      </c>
      <c r="T64" s="15">
        <f t="shared" si="49"/>
        <v>1</v>
      </c>
      <c r="U64" s="15">
        <f t="shared" si="49"/>
        <v>0</v>
      </c>
      <c r="V64" s="15">
        <f t="shared" si="49"/>
        <v>0</v>
      </c>
      <c r="W64" s="15">
        <f t="shared" si="49"/>
        <v>0</v>
      </c>
    </row>
    <row r="65" customFormat="1" ht="24" customHeight="1" spans="1:23">
      <c r="A65" s="21"/>
      <c r="B65" s="22" t="s">
        <v>88</v>
      </c>
      <c r="C65" s="13">
        <f t="shared" si="29"/>
        <v>3</v>
      </c>
      <c r="D65" s="14">
        <f t="shared" si="30"/>
        <v>1</v>
      </c>
      <c r="E65" s="20">
        <v>1</v>
      </c>
      <c r="F65" s="20"/>
      <c r="G65" s="20"/>
      <c r="H65" s="20"/>
      <c r="I65" s="20"/>
      <c r="J65" s="14">
        <f t="shared" si="31"/>
        <v>2</v>
      </c>
      <c r="K65" s="20">
        <v>1</v>
      </c>
      <c r="L65" s="20">
        <v>1</v>
      </c>
      <c r="M65" s="20"/>
      <c r="N65" s="20"/>
      <c r="O65" s="20"/>
      <c r="P65" s="29"/>
      <c r="Q65" s="20"/>
      <c r="R65" s="20"/>
      <c r="S65" s="20"/>
      <c r="T65" s="20"/>
      <c r="U65" s="20"/>
      <c r="V65" s="20"/>
      <c r="W65" s="20"/>
    </row>
    <row r="66" customFormat="1" ht="24" customHeight="1" spans="1:23">
      <c r="A66" s="21"/>
      <c r="B66" s="22" t="s">
        <v>89</v>
      </c>
      <c r="C66" s="13">
        <f t="shared" si="29"/>
        <v>1</v>
      </c>
      <c r="D66" s="14">
        <f t="shared" si="30"/>
        <v>1</v>
      </c>
      <c r="E66" s="20"/>
      <c r="F66" s="20"/>
      <c r="G66" s="20"/>
      <c r="H66" s="20">
        <v>1</v>
      </c>
      <c r="I66" s="20"/>
      <c r="J66" s="14">
        <f t="shared" si="31"/>
        <v>0</v>
      </c>
      <c r="K66" s="20"/>
      <c r="L66" s="20"/>
      <c r="M66" s="20"/>
      <c r="N66" s="20"/>
      <c r="O66" s="20"/>
      <c r="P66" s="29"/>
      <c r="Q66" s="20"/>
      <c r="R66" s="20"/>
      <c r="S66" s="20"/>
      <c r="T66" s="20"/>
      <c r="U66" s="20"/>
      <c r="V66" s="20"/>
      <c r="W66" s="20"/>
    </row>
    <row r="67" customFormat="1" ht="24" customHeight="1" spans="1:23">
      <c r="A67" s="21"/>
      <c r="B67" s="22" t="s">
        <v>90</v>
      </c>
      <c r="C67" s="13">
        <f t="shared" si="29"/>
        <v>3</v>
      </c>
      <c r="D67" s="14">
        <f t="shared" si="30"/>
        <v>2</v>
      </c>
      <c r="E67" s="20"/>
      <c r="F67" s="20"/>
      <c r="G67" s="20">
        <v>1</v>
      </c>
      <c r="H67" s="20">
        <v>1</v>
      </c>
      <c r="I67" s="20"/>
      <c r="J67" s="14">
        <f t="shared" si="31"/>
        <v>1</v>
      </c>
      <c r="K67" s="20">
        <v>1</v>
      </c>
      <c r="L67" s="20"/>
      <c r="M67" s="20"/>
      <c r="N67" s="20"/>
      <c r="O67" s="20"/>
      <c r="P67" s="29"/>
      <c r="Q67" s="20"/>
      <c r="R67" s="20"/>
      <c r="S67" s="20"/>
      <c r="T67" s="20"/>
      <c r="U67" s="20"/>
      <c r="V67" s="20"/>
      <c r="W67" s="20"/>
    </row>
    <row r="68" customFormat="1" ht="24" customHeight="1" spans="1:23">
      <c r="A68" s="21"/>
      <c r="B68" s="22" t="s">
        <v>91</v>
      </c>
      <c r="C68" s="13">
        <f t="shared" si="29"/>
        <v>2</v>
      </c>
      <c r="D68" s="14">
        <f t="shared" si="30"/>
        <v>1</v>
      </c>
      <c r="E68" s="20"/>
      <c r="F68" s="20"/>
      <c r="G68" s="20">
        <v>1</v>
      </c>
      <c r="H68" s="20"/>
      <c r="I68" s="20"/>
      <c r="J68" s="14">
        <f t="shared" si="31"/>
        <v>1</v>
      </c>
      <c r="K68" s="20"/>
      <c r="L68" s="20">
        <v>1</v>
      </c>
      <c r="M68" s="20"/>
      <c r="N68" s="20"/>
      <c r="O68" s="20"/>
      <c r="P68" s="29"/>
      <c r="Q68" s="20"/>
      <c r="R68" s="20"/>
      <c r="S68" s="20"/>
      <c r="T68" s="20"/>
      <c r="U68" s="20"/>
      <c r="V68" s="20"/>
      <c r="W68" s="20"/>
    </row>
    <row r="69" customFormat="1" ht="24" customHeight="1" spans="1:23">
      <c r="A69" s="21"/>
      <c r="B69" s="22" t="s">
        <v>92</v>
      </c>
      <c r="C69" s="13">
        <f t="shared" si="29"/>
        <v>3</v>
      </c>
      <c r="D69" s="14">
        <f t="shared" si="30"/>
        <v>1</v>
      </c>
      <c r="E69" s="20"/>
      <c r="F69" s="20">
        <v>1</v>
      </c>
      <c r="G69" s="20"/>
      <c r="H69" s="20"/>
      <c r="I69" s="20"/>
      <c r="J69" s="14">
        <f t="shared" si="31"/>
        <v>0</v>
      </c>
      <c r="K69" s="20"/>
      <c r="L69" s="20"/>
      <c r="M69" s="20"/>
      <c r="N69" s="20"/>
      <c r="O69" s="20"/>
      <c r="P69" s="29">
        <v>1</v>
      </c>
      <c r="Q69" s="20">
        <v>1</v>
      </c>
      <c r="R69" s="20"/>
      <c r="S69" s="20"/>
      <c r="T69" s="20">
        <v>1</v>
      </c>
      <c r="U69" s="20"/>
      <c r="V69" s="20"/>
      <c r="W69" s="20"/>
    </row>
    <row r="70" customFormat="1" ht="24" customHeight="1" spans="1:23">
      <c r="A70" s="15">
        <v>15</v>
      </c>
      <c r="B70" s="23" t="s">
        <v>93</v>
      </c>
      <c r="C70" s="13">
        <f t="shared" si="29"/>
        <v>9</v>
      </c>
      <c r="D70" s="14">
        <f t="shared" si="30"/>
        <v>4</v>
      </c>
      <c r="E70" s="15">
        <f t="shared" ref="D70:I70" si="50">E71+E72+E73+E74</f>
        <v>2</v>
      </c>
      <c r="F70" s="15">
        <f t="shared" si="50"/>
        <v>1</v>
      </c>
      <c r="G70" s="15">
        <f t="shared" si="50"/>
        <v>0</v>
      </c>
      <c r="H70" s="15">
        <f t="shared" si="50"/>
        <v>1</v>
      </c>
      <c r="I70" s="15">
        <f t="shared" si="50"/>
        <v>0</v>
      </c>
      <c r="J70" s="14">
        <f t="shared" si="31"/>
        <v>1</v>
      </c>
      <c r="K70" s="15">
        <f t="shared" ref="K70:O70" si="51">K71+K72+K73+K74</f>
        <v>1</v>
      </c>
      <c r="L70" s="15">
        <f t="shared" si="51"/>
        <v>0</v>
      </c>
      <c r="M70" s="15">
        <f t="shared" si="51"/>
        <v>0</v>
      </c>
      <c r="N70" s="15">
        <f t="shared" si="51"/>
        <v>0</v>
      </c>
      <c r="O70" s="15">
        <f t="shared" si="51"/>
        <v>0</v>
      </c>
      <c r="P70" s="15">
        <f t="shared" ref="P70:W70" si="52">P71+P72+P73+P74</f>
        <v>1</v>
      </c>
      <c r="Q70" s="15">
        <f t="shared" si="52"/>
        <v>1</v>
      </c>
      <c r="R70" s="15">
        <f t="shared" si="52"/>
        <v>0</v>
      </c>
      <c r="S70" s="15">
        <f t="shared" si="52"/>
        <v>0</v>
      </c>
      <c r="T70" s="15">
        <f t="shared" si="52"/>
        <v>0</v>
      </c>
      <c r="U70" s="15">
        <f t="shared" si="52"/>
        <v>2</v>
      </c>
      <c r="V70" s="15">
        <f t="shared" si="52"/>
        <v>1</v>
      </c>
      <c r="W70" s="15">
        <f t="shared" si="52"/>
        <v>0</v>
      </c>
    </row>
    <row r="71" customFormat="1" ht="24" customHeight="1" spans="1:23">
      <c r="A71" s="21"/>
      <c r="B71" s="22" t="s">
        <v>94</v>
      </c>
      <c r="C71" s="13">
        <f t="shared" si="29"/>
        <v>4</v>
      </c>
      <c r="D71" s="14">
        <f t="shared" si="30"/>
        <v>1</v>
      </c>
      <c r="E71" s="20">
        <v>1</v>
      </c>
      <c r="F71" s="20"/>
      <c r="G71" s="20"/>
      <c r="H71" s="20"/>
      <c r="I71" s="20"/>
      <c r="J71" s="14">
        <f t="shared" si="31"/>
        <v>1</v>
      </c>
      <c r="K71" s="20">
        <v>1</v>
      </c>
      <c r="L71" s="20"/>
      <c r="M71" s="20"/>
      <c r="N71" s="20"/>
      <c r="O71" s="20"/>
      <c r="P71" s="29">
        <v>1</v>
      </c>
      <c r="Q71" s="20">
        <v>1</v>
      </c>
      <c r="R71" s="20"/>
      <c r="S71" s="20"/>
      <c r="T71" s="20"/>
      <c r="U71" s="20">
        <v>1</v>
      </c>
      <c r="V71" s="20"/>
      <c r="W71" s="20"/>
    </row>
    <row r="72" customFormat="1" ht="24" customHeight="1" spans="1:23">
      <c r="A72" s="21"/>
      <c r="B72" s="22" t="s">
        <v>95</v>
      </c>
      <c r="C72" s="13">
        <f t="shared" si="29"/>
        <v>1</v>
      </c>
      <c r="D72" s="14">
        <f t="shared" si="30"/>
        <v>0</v>
      </c>
      <c r="E72" s="20"/>
      <c r="F72" s="20"/>
      <c r="G72" s="20"/>
      <c r="H72" s="20"/>
      <c r="I72" s="20"/>
      <c r="J72" s="14">
        <f t="shared" si="31"/>
        <v>0</v>
      </c>
      <c r="K72" s="20"/>
      <c r="L72" s="20"/>
      <c r="M72" s="20"/>
      <c r="N72" s="20"/>
      <c r="O72" s="20"/>
      <c r="P72" s="29"/>
      <c r="Q72" s="20"/>
      <c r="R72" s="20"/>
      <c r="S72" s="20"/>
      <c r="T72" s="20"/>
      <c r="U72" s="20"/>
      <c r="V72" s="20">
        <v>1</v>
      </c>
      <c r="W72" s="20"/>
    </row>
    <row r="73" customFormat="1" ht="21" customHeight="1" spans="1:23">
      <c r="A73" s="21"/>
      <c r="B73" s="22" t="s">
        <v>96</v>
      </c>
      <c r="C73" s="13">
        <f t="shared" si="29"/>
        <v>1</v>
      </c>
      <c r="D73" s="14">
        <f t="shared" si="30"/>
        <v>1</v>
      </c>
      <c r="E73" s="20"/>
      <c r="F73" s="20"/>
      <c r="G73" s="20"/>
      <c r="H73" s="20">
        <v>1</v>
      </c>
      <c r="I73" s="20"/>
      <c r="J73" s="14">
        <f t="shared" si="31"/>
        <v>0</v>
      </c>
      <c r="K73" s="20"/>
      <c r="L73" s="20"/>
      <c r="M73" s="20"/>
      <c r="N73" s="20"/>
      <c r="O73" s="20"/>
      <c r="P73" s="29"/>
      <c r="Q73" s="20"/>
      <c r="R73" s="20"/>
      <c r="S73" s="20"/>
      <c r="T73" s="20"/>
      <c r="U73" s="20"/>
      <c r="V73" s="20"/>
      <c r="W73" s="20"/>
    </row>
    <row r="74" customFormat="1" ht="21" customHeight="1" spans="1:23">
      <c r="A74" s="21"/>
      <c r="B74" s="22" t="s">
        <v>97</v>
      </c>
      <c r="C74" s="13">
        <f t="shared" si="29"/>
        <v>3</v>
      </c>
      <c r="D74" s="14">
        <f t="shared" si="30"/>
        <v>2</v>
      </c>
      <c r="E74" s="20">
        <v>1</v>
      </c>
      <c r="F74" s="20">
        <v>1</v>
      </c>
      <c r="G74" s="20"/>
      <c r="H74" s="20"/>
      <c r="I74" s="20"/>
      <c r="J74" s="14">
        <f t="shared" si="31"/>
        <v>0</v>
      </c>
      <c r="K74" s="20"/>
      <c r="L74" s="20"/>
      <c r="M74" s="20"/>
      <c r="N74" s="20"/>
      <c r="O74" s="20"/>
      <c r="P74" s="29"/>
      <c r="Q74" s="20"/>
      <c r="R74" s="20"/>
      <c r="S74" s="20"/>
      <c r="T74" s="20"/>
      <c r="U74" s="20">
        <v>1</v>
      </c>
      <c r="V74" s="20"/>
      <c r="W74" s="20"/>
    </row>
    <row r="75" customFormat="1" spans="1:2">
      <c r="A75" s="1"/>
      <c r="B75" s="32"/>
    </row>
    <row r="76" customFormat="1" spans="1:2">
      <c r="A76" s="1"/>
      <c r="B76" s="32"/>
    </row>
    <row r="77" customFormat="1" spans="1:2">
      <c r="A77" s="1"/>
      <c r="B77" s="32"/>
    </row>
    <row r="78" customFormat="1" spans="1:2">
      <c r="A78" s="1"/>
      <c r="B78" s="32"/>
    </row>
    <row r="79" customFormat="1" spans="1:2">
      <c r="A79" s="1"/>
      <c r="B79" s="32"/>
    </row>
    <row r="80" customFormat="1" spans="1:2">
      <c r="A80" s="1"/>
      <c r="B80" s="32"/>
    </row>
    <row r="81" customFormat="1" spans="1:2">
      <c r="A81" s="1"/>
      <c r="B81" s="32"/>
    </row>
    <row r="82" customFormat="1" spans="1:2">
      <c r="A82" s="1"/>
      <c r="B82" s="32"/>
    </row>
    <row r="83" customFormat="1" spans="1:2">
      <c r="A83" s="1"/>
      <c r="B83" s="32"/>
    </row>
    <row r="84" customFormat="1" spans="1:2">
      <c r="A84" s="1"/>
      <c r="B84" s="32"/>
    </row>
    <row r="85" customFormat="1" spans="1:2">
      <c r="A85" s="1"/>
      <c r="B85" s="32"/>
    </row>
    <row r="86" customFormat="1" spans="1:2">
      <c r="A86" s="1"/>
      <c r="B86" s="32"/>
    </row>
    <row r="87" customFormat="1" spans="1:2">
      <c r="A87" s="1"/>
      <c r="B87" s="32"/>
    </row>
    <row r="88" customFormat="1" spans="1:2">
      <c r="A88" s="1"/>
      <c r="B88" s="32"/>
    </row>
    <row r="89" customFormat="1" spans="1:2">
      <c r="A89" s="1"/>
      <c r="B89" s="32"/>
    </row>
    <row r="90" customFormat="1" spans="1:2">
      <c r="A90" s="1"/>
      <c r="B90" s="32"/>
    </row>
    <row r="91" customFormat="1" spans="1:2">
      <c r="A91" s="1"/>
      <c r="B91" s="32"/>
    </row>
    <row r="92" customFormat="1" spans="1:2">
      <c r="A92" s="1"/>
      <c r="B92" s="32"/>
    </row>
    <row r="93" customFormat="1" spans="1:2">
      <c r="A93" s="1"/>
      <c r="B93" s="32"/>
    </row>
    <row r="94" customFormat="1" spans="1:2">
      <c r="A94" s="1"/>
      <c r="B94" s="32"/>
    </row>
    <row r="95" customFormat="1" spans="1:2">
      <c r="A95" s="1"/>
      <c r="B95" s="32"/>
    </row>
    <row r="96" customFormat="1" spans="1:2">
      <c r="A96" s="1"/>
      <c r="B96" s="32"/>
    </row>
    <row r="97" customFormat="1" spans="1:2">
      <c r="A97" s="1"/>
      <c r="B97" s="32"/>
    </row>
    <row r="98" customFormat="1" spans="1:2">
      <c r="A98" s="1"/>
      <c r="B98" s="32"/>
    </row>
    <row r="99" customFormat="1" spans="1:2">
      <c r="A99" s="1"/>
      <c r="B99" s="32"/>
    </row>
    <row r="100" customFormat="1" spans="1:2">
      <c r="A100" s="1"/>
      <c r="B100" s="32"/>
    </row>
    <row r="101" customFormat="1" spans="1:2">
      <c r="A101" s="1"/>
      <c r="B101" s="32"/>
    </row>
    <row r="102" customFormat="1" spans="1:2">
      <c r="A102" s="1"/>
      <c r="B102" s="32"/>
    </row>
    <row r="103" customFormat="1" spans="1:2">
      <c r="A103" s="1"/>
      <c r="B103" s="32"/>
    </row>
    <row r="104" customFormat="1" spans="1:2">
      <c r="A104" s="1"/>
      <c r="B104" s="32"/>
    </row>
    <row r="105" customFormat="1" spans="1:2">
      <c r="A105" s="1"/>
      <c r="B105" s="32"/>
    </row>
    <row r="106" customFormat="1" spans="1:2">
      <c r="A106" s="1"/>
      <c r="B106" s="32"/>
    </row>
    <row r="107" customFormat="1" spans="1:2">
      <c r="A107" s="1"/>
      <c r="B107" s="32"/>
    </row>
    <row r="108" customFormat="1" spans="1:2">
      <c r="A108" s="1"/>
      <c r="B108" s="32"/>
    </row>
    <row r="109" customFormat="1" spans="1:2">
      <c r="A109" s="1"/>
      <c r="B109" s="32"/>
    </row>
    <row r="110" customFormat="1" spans="1:2">
      <c r="A110" s="1"/>
      <c r="B110" s="32"/>
    </row>
    <row r="111" customFormat="1" spans="1:2">
      <c r="A111" s="1"/>
      <c r="B111" s="32"/>
    </row>
    <row r="112" customFormat="1" spans="1:2">
      <c r="A112" s="1"/>
      <c r="B112" s="32"/>
    </row>
    <row r="113" customFormat="1" spans="1:2">
      <c r="A113" s="1"/>
      <c r="B113" s="32"/>
    </row>
    <row r="114" customFormat="1" spans="1:2">
      <c r="A114" s="1"/>
      <c r="B114" s="32"/>
    </row>
    <row r="115" customFormat="1" spans="1:2">
      <c r="A115" s="1"/>
      <c r="B115" s="32"/>
    </row>
    <row r="116" customFormat="1" spans="1:2">
      <c r="A116" s="1"/>
      <c r="B116" s="32"/>
    </row>
    <row r="117" customFormat="1" spans="1:2">
      <c r="A117" s="1"/>
      <c r="B117" s="32"/>
    </row>
    <row r="118" customFormat="1" spans="1:2">
      <c r="A118" s="1"/>
      <c r="B118" s="32"/>
    </row>
    <row r="119" customFormat="1" spans="1:2">
      <c r="A119" s="1"/>
      <c r="B119" s="32"/>
    </row>
    <row r="120" customFormat="1" spans="1:2">
      <c r="A120" s="1"/>
      <c r="B120" s="32"/>
    </row>
  </sheetData>
  <sheetProtection password="EF77" sheet="1" objects="1"/>
  <mergeCells count="14">
    <mergeCell ref="A1:B1"/>
    <mergeCell ref="A2:W2"/>
    <mergeCell ref="D3:I3"/>
    <mergeCell ref="J3:O3"/>
    <mergeCell ref="P3:R3"/>
    <mergeCell ref="A5:B5"/>
    <mergeCell ref="A3:A4"/>
    <mergeCell ref="B3:B4"/>
    <mergeCell ref="C3:C4"/>
    <mergeCell ref="S3:S4"/>
    <mergeCell ref="T3:T4"/>
    <mergeCell ref="U3:U4"/>
    <mergeCell ref="V3:V4"/>
    <mergeCell ref="W3:W4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公安县地方自主招聘小学教师岗位一览表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2019-01-21T02:09:00Z</dcterms:created>
  <cp:lastPrinted>2020-01-15T07:33:00Z</cp:lastPrinted>
  <dcterms:modified xsi:type="dcterms:W3CDTF">2022-02-17T02:03:00Z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