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农村新机制45人" sheetId="2" r:id="rId1"/>
    <sheet name="农村义教85人" sheetId="1" r:id="rId2"/>
    <sheet name="城区义教19人" sheetId="3" r:id="rId3"/>
    <sheet name="公办幼儿园25人" sheetId="4" r:id="rId4"/>
  </sheets>
  <definedNames>
    <definedName name="_xlnm.Print_Titles" localSheetId="1">农村义教85人!$4:$4</definedName>
  </definedNames>
  <calcPr calcId="144525"/>
</workbook>
</file>

<file path=xl/sharedStrings.xml><?xml version="1.0" encoding="utf-8"?>
<sst xmlns="http://schemas.openxmlformats.org/spreadsheetml/2006/main" count="133" uniqueCount="56">
  <si>
    <t>附1-1：</t>
  </si>
  <si>
    <t>2023年黄梅县农村中小学新机制教师公开招聘岗位计划明细表</t>
  </si>
  <si>
    <t>序号</t>
  </si>
  <si>
    <t>聘用单位</t>
  </si>
  <si>
    <t>招聘岗位总数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</si>
  <si>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</si>
  <si>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</si>
  <si>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</si>
  <si>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</si>
  <si>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</si>
  <si>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</si>
  <si>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</si>
  <si>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</si>
  <si>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</si>
  <si>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</si>
  <si>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</si>
  <si>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</si>
  <si>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</si>
  <si>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</si>
  <si>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</si>
  <si>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</si>
  <si>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备注</t>
  </si>
  <si>
    <t>总计</t>
  </si>
  <si>
    <t>初中学段(合计)</t>
  </si>
  <si>
    <t>柳林乡中心学校</t>
  </si>
  <si>
    <t>停前镇中心学校</t>
  </si>
  <si>
    <t>苦竹乡中心学校</t>
  </si>
  <si>
    <t>大河镇中心学校</t>
  </si>
  <si>
    <t>濯港镇中心学校</t>
  </si>
  <si>
    <t>孔垄镇中心学校</t>
  </si>
  <si>
    <t>新开镇中心学校</t>
  </si>
  <si>
    <t>蔡山镇中心学校</t>
  </si>
  <si>
    <t>分路镇中心学校</t>
  </si>
  <si>
    <t>小池镇中心学校</t>
  </si>
  <si>
    <t>刘佐乡中心学校</t>
  </si>
  <si>
    <t>龙感湖中心学校</t>
  </si>
  <si>
    <t>初中语文子岗位01(10人)聘用单位：柳林乡中心学校(1人)、停前镇中心学校(1人)、濯港镇中心学校(1人)、孔垄镇中心学校(4人)、新开镇中心学校(3人)；
初中语文子岗位02(10人)聘用单位：蔡山镇中心学校(4人)、分路镇中心学校(2人)、小池镇中心学校(3人)、龙感湖中心学校(1人)。
初中数学子岗位01(10人)聘用单位：柳林乡中心学校(1人)、停前镇中心学校(1人)、苦竹乡中心学校(1人)、大河镇中心学校(1人)、孔垄镇中心学校(3人)、新开镇中心学校(3人)；
初中数学子岗位02(11人)聘用单位：濯港镇中心学校(2人)、蔡山镇中心学校(4人)、小池镇中心学校(2人)、刘佐乡中心学校(2人)、龙感湖中心学校(1人)。</t>
  </si>
  <si>
    <t>附1-2：</t>
  </si>
  <si>
    <t>2023年黄梅县农村中小学教师公开招聘岗位计划明细表</t>
  </si>
  <si>
    <t>小学学段(合计)</t>
  </si>
  <si>
    <t>小学语文子岗位01(11人)聘用单位：停前镇中心学校(1人)、濯港镇中心学校(1人)、孔垄镇中心学校(3人)、新开镇中心学校(6人)；
小学语文子岗位02(9人)聘用单位：蔡山镇中心学校(4人)、分路镇中心学校(2人)、小池镇中心学校(2人)、刘佐乡中心学校(1人)。
小学数学子岗位01(10人)聘用单位：停前镇中心学校(1人)、大河镇中心学校(1人)、孔垄镇中心学校(3人)、新开镇中心学校(5人)；
小学数学子岗位02(9人)聘用单位：蔡山镇中心学校(5人)、分路镇中心学校(2人)、小池镇中心学校(1人)、刘佐乡中心学校(1人)。</t>
  </si>
  <si>
    <t>附1-3：</t>
  </si>
  <si>
    <t>2023年黄梅县城区中小学校教师公开招聘岗位计划明细表</t>
  </si>
  <si>
    <t>县第五小学十里益海校区</t>
  </si>
  <si>
    <t>县第六小学</t>
  </si>
  <si>
    <t>县第七小学</t>
  </si>
  <si>
    <t>县第八小学</t>
  </si>
  <si>
    <t>县实验中学</t>
  </si>
  <si>
    <t>附1-4：</t>
  </si>
  <si>
    <t>2023年黄梅县公办幼儿园教师公开招聘岗位计划明细表</t>
  </si>
  <si>
    <t>报名岗位</t>
  </si>
  <si>
    <t>幼儿园教师岗位1</t>
  </si>
  <si>
    <t>黄梅镇中心学校</t>
  </si>
  <si>
    <t>杉木乡中心学校</t>
  </si>
  <si>
    <t>幼儿园教师岗位2</t>
  </si>
  <si>
    <t>幼儿园教师岗位3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</si>
</sst>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楷体_GB2312"/>
      <charset val="134"/>
    </font>
    <font>
      <sz val="19"/>
      <color theme="1"/>
      <name val="方正小标宋简体"/>
      <charset val="134"/>
    </font>
    <font>
      <sz val="11"/>
      <color rgb="FF000000"/>
      <name val="宋体"/>
      <charset val="134"/>
    </font>
    <font>
      <sz val="10.5"/>
      <color rgb="FF000000"/>
      <name val="黑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黑体"/>
      <charset val="134"/>
    </font>
    <font>
      <b/>
      <sz val="11"/>
      <color indexed="8"/>
      <name val="宋体"/>
      <charset val="134"/>
    </font>
    <font>
      <sz val="11"/>
      <color indexed="8"/>
      <name val="楷体_GB2312"/>
      <charset val="134"/>
    </font>
    <font>
      <sz val="20"/>
      <color indexed="8"/>
      <name val="方正小标宋简体"/>
      <charset val="134"/>
    </font>
    <font>
      <sz val="1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9.5"/>
      <color indexed="8"/>
      <name val="黑体"/>
      <charset val="134"/>
    </font>
    <font>
      <sz val="9.5"/>
      <name val="黑体"/>
      <charset val="134"/>
    </font>
    <font>
      <sz val="9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14" applyNumberFormat="0" applyAlignment="0" applyProtection="0">
      <alignment vertical="center"/>
    </xf>
    <xf numFmtId="0" fontId="37" fillId="11" borderId="10" applyNumberFormat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zoomScale="130" zoomScaleNormal="130" topLeftCell="A2" workbookViewId="0">
      <selection activeCell="W12" sqref="W12"/>
    </sheetView>
  </sheetViews>
  <sheetFormatPr defaultColWidth="9" defaultRowHeight="13.5"/>
  <cols>
    <col min="1" max="1" width="5.5" style="26" customWidth="1"/>
    <col min="2" max="2" width="20.875" style="29" customWidth="1"/>
    <col min="3" max="3" width="6.125" style="28" customWidth="1"/>
    <col min="4" max="19" width="5.375" style="26" customWidth="1"/>
    <col min="20" max="20" width="6.125" style="26" customWidth="1"/>
    <col min="21" max="22" width="8.5" style="26" customWidth="1"/>
    <col min="23" max="16384" width="9" style="26"/>
  </cols>
  <sheetData>
    <row r="1" ht="20" customHeight="1" spans="1:2">
      <c r="A1" s="30" t="s">
        <v>0</v>
      </c>
      <c r="B1" s="30"/>
    </row>
    <row r="2" s="26" customFormat="1" ht="25" customHeight="1" spans="1:20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="26" customFormat="1" ht="11" customHeight="1" spans="1:19">
      <c r="A3" s="32"/>
      <c r="B3" s="29"/>
      <c r="C3" s="33"/>
      <c r="D3" s="32"/>
      <c r="E3" s="32"/>
      <c r="F3" s="32"/>
      <c r="G3" s="32"/>
      <c r="H3" s="32"/>
      <c r="I3" s="32"/>
      <c r="J3" s="32"/>
      <c r="K3" s="32"/>
      <c r="L3" s="39"/>
      <c r="M3" s="39"/>
      <c r="N3" s="39"/>
      <c r="O3" s="39"/>
      <c r="P3" s="39"/>
      <c r="Q3" s="39"/>
      <c r="R3" s="39"/>
      <c r="S3" s="39"/>
    </row>
    <row r="4" s="47" customFormat="1" ht="30" customHeight="1" spans="1:20">
      <c r="A4" s="48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48" t="s">
        <v>10</v>
      </c>
      <c r="J4" s="48" t="s">
        <v>11</v>
      </c>
      <c r="K4" s="48" t="s">
        <v>12</v>
      </c>
      <c r="L4" s="48" t="s">
        <v>13</v>
      </c>
      <c r="M4" s="48" t="s">
        <v>14</v>
      </c>
      <c r="N4" s="48" t="s">
        <v>15</v>
      </c>
      <c r="O4" s="48" t="s">
        <v>16</v>
      </c>
      <c r="P4" s="48" t="s">
        <v>17</v>
      </c>
      <c r="Q4" s="48" t="s">
        <v>18</v>
      </c>
      <c r="R4" s="48" t="s">
        <v>19</v>
      </c>
      <c r="S4" s="48" t="s">
        <v>20</v>
      </c>
      <c r="T4" s="51" t="s">
        <v>21</v>
      </c>
    </row>
    <row r="5" s="28" customFormat="1" ht="21" customHeight="1" spans="1:20">
      <c r="A5" s="35" t="s">
        <v>22</v>
      </c>
      <c r="B5" s="35"/>
      <c r="C5" s="35">
        <f>C6</f>
        <v>45</v>
      </c>
      <c r="D5" s="35"/>
      <c r="E5" s="35">
        <f>E6</f>
        <v>20</v>
      </c>
      <c r="F5" s="35">
        <f>F6</f>
        <v>21</v>
      </c>
      <c r="G5" s="35"/>
      <c r="H5" s="35"/>
      <c r="I5" s="35">
        <f>I6</f>
        <v>2</v>
      </c>
      <c r="J5" s="35">
        <f>J6</f>
        <v>2</v>
      </c>
      <c r="K5" s="35"/>
      <c r="L5" s="35"/>
      <c r="M5" s="35"/>
      <c r="N5" s="35"/>
      <c r="O5" s="35"/>
      <c r="P5" s="35"/>
      <c r="Q5" s="35"/>
      <c r="R5" s="35"/>
      <c r="S5" s="35"/>
      <c r="T5" s="41"/>
    </row>
    <row r="6" s="28" customFormat="1" ht="21" customHeight="1" spans="1:20">
      <c r="A6" s="35"/>
      <c r="B6" s="35" t="s">
        <v>23</v>
      </c>
      <c r="C6" s="35">
        <f>SUM(C7:C18)</f>
        <v>45</v>
      </c>
      <c r="D6" s="35"/>
      <c r="E6" s="35">
        <f>SUM(E7:E18)</f>
        <v>20</v>
      </c>
      <c r="F6" s="35">
        <f>SUM(F7:F18)</f>
        <v>21</v>
      </c>
      <c r="G6" s="35"/>
      <c r="H6" s="35"/>
      <c r="I6" s="35">
        <f>SUM(I7:I12)</f>
        <v>2</v>
      </c>
      <c r="J6" s="35">
        <f>SUM(J7:J17)</f>
        <v>2</v>
      </c>
      <c r="K6" s="42"/>
      <c r="L6" s="35"/>
      <c r="M6" s="35"/>
      <c r="N6" s="35"/>
      <c r="O6" s="35"/>
      <c r="P6" s="35"/>
      <c r="Q6" s="35"/>
      <c r="R6" s="35"/>
      <c r="S6" s="35"/>
      <c r="T6" s="41"/>
    </row>
    <row r="7" s="28" customFormat="1" ht="21" customHeight="1" spans="1:20">
      <c r="A7" s="36">
        <v>1</v>
      </c>
      <c r="B7" s="36" t="s">
        <v>24</v>
      </c>
      <c r="C7" s="35">
        <f t="shared" ref="C7:C18" si="0">SUM(D7:S7)</f>
        <v>2</v>
      </c>
      <c r="D7" s="36"/>
      <c r="E7" s="36">
        <v>1</v>
      </c>
      <c r="F7" s="36">
        <v>1</v>
      </c>
      <c r="G7" s="36"/>
      <c r="H7" s="36"/>
      <c r="I7" s="38"/>
      <c r="J7" s="36"/>
      <c r="K7" s="42"/>
      <c r="L7" s="36"/>
      <c r="M7" s="36"/>
      <c r="N7" s="36"/>
      <c r="O7" s="36"/>
      <c r="P7" s="36"/>
      <c r="Q7" s="36"/>
      <c r="R7" s="36"/>
      <c r="S7" s="36"/>
      <c r="T7" s="41"/>
    </row>
    <row r="8" s="28" customFormat="1" ht="21" customHeight="1" spans="1:20">
      <c r="A8" s="36">
        <v>2</v>
      </c>
      <c r="B8" s="36" t="s">
        <v>25</v>
      </c>
      <c r="C8" s="35">
        <f t="shared" si="0"/>
        <v>2</v>
      </c>
      <c r="D8" s="36"/>
      <c r="E8" s="36">
        <v>1</v>
      </c>
      <c r="F8" s="36">
        <v>1</v>
      </c>
      <c r="G8" s="36"/>
      <c r="H8" s="36"/>
      <c r="I8" s="38"/>
      <c r="J8" s="36"/>
      <c r="K8" s="42"/>
      <c r="L8" s="36"/>
      <c r="M8" s="36"/>
      <c r="N8" s="36"/>
      <c r="O8" s="36"/>
      <c r="P8" s="36"/>
      <c r="Q8" s="36"/>
      <c r="R8" s="36"/>
      <c r="S8" s="36"/>
      <c r="T8" s="41"/>
    </row>
    <row r="9" s="28" customFormat="1" ht="21" customHeight="1" spans="1:20">
      <c r="A9" s="36">
        <v>3</v>
      </c>
      <c r="B9" s="36" t="s">
        <v>26</v>
      </c>
      <c r="C9" s="35">
        <f t="shared" si="0"/>
        <v>1</v>
      </c>
      <c r="D9" s="36"/>
      <c r="E9" s="36"/>
      <c r="F9" s="36">
        <v>1</v>
      </c>
      <c r="G9" s="36"/>
      <c r="H9" s="36"/>
      <c r="I9" s="38"/>
      <c r="J9" s="36"/>
      <c r="K9" s="42"/>
      <c r="L9" s="36"/>
      <c r="M9" s="36"/>
      <c r="N9" s="36"/>
      <c r="O9" s="36"/>
      <c r="P9" s="36"/>
      <c r="Q9" s="36"/>
      <c r="R9" s="36"/>
      <c r="S9" s="36"/>
      <c r="T9" s="41"/>
    </row>
    <row r="10" s="28" customFormat="1" ht="21" customHeight="1" spans="1:20">
      <c r="A10" s="36">
        <v>4</v>
      </c>
      <c r="B10" s="36" t="s">
        <v>27</v>
      </c>
      <c r="C10" s="35">
        <f t="shared" si="0"/>
        <v>1</v>
      </c>
      <c r="D10" s="36"/>
      <c r="E10" s="36"/>
      <c r="F10" s="36">
        <v>1</v>
      </c>
      <c r="G10" s="36"/>
      <c r="H10" s="36"/>
      <c r="I10" s="38"/>
      <c r="J10" s="36"/>
      <c r="K10" s="42"/>
      <c r="L10" s="36"/>
      <c r="M10" s="36"/>
      <c r="N10" s="36"/>
      <c r="O10" s="36"/>
      <c r="P10" s="36"/>
      <c r="Q10" s="36"/>
      <c r="R10" s="36"/>
      <c r="S10" s="36"/>
      <c r="T10" s="41"/>
    </row>
    <row r="11" s="28" customFormat="1" ht="21" customHeight="1" spans="1:20">
      <c r="A11" s="36">
        <v>5</v>
      </c>
      <c r="B11" s="36" t="s">
        <v>28</v>
      </c>
      <c r="C11" s="35">
        <f t="shared" si="0"/>
        <v>3</v>
      </c>
      <c r="D11" s="36"/>
      <c r="E11" s="36">
        <v>1</v>
      </c>
      <c r="F11" s="36">
        <v>2</v>
      </c>
      <c r="G11" s="36"/>
      <c r="H11" s="36"/>
      <c r="I11" s="38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41"/>
    </row>
    <row r="12" s="28" customFormat="1" ht="21" customHeight="1" spans="1:20">
      <c r="A12" s="36">
        <v>6</v>
      </c>
      <c r="B12" s="36" t="s">
        <v>29</v>
      </c>
      <c r="C12" s="35">
        <f t="shared" si="0"/>
        <v>11</v>
      </c>
      <c r="D12" s="36"/>
      <c r="E12" s="36">
        <v>4</v>
      </c>
      <c r="F12" s="36">
        <v>3</v>
      </c>
      <c r="G12" s="36"/>
      <c r="H12" s="36"/>
      <c r="I12" s="36">
        <v>2</v>
      </c>
      <c r="J12" s="36">
        <v>2</v>
      </c>
      <c r="K12" s="36"/>
      <c r="L12" s="36"/>
      <c r="M12" s="36"/>
      <c r="N12" s="36"/>
      <c r="O12" s="36"/>
      <c r="P12" s="36"/>
      <c r="Q12" s="36"/>
      <c r="R12" s="36"/>
      <c r="S12" s="36"/>
      <c r="T12" s="41"/>
    </row>
    <row r="13" s="28" customFormat="1" ht="21" customHeight="1" spans="1:20">
      <c r="A13" s="36">
        <v>7</v>
      </c>
      <c r="B13" s="36" t="s">
        <v>30</v>
      </c>
      <c r="C13" s="35">
        <f t="shared" si="0"/>
        <v>6</v>
      </c>
      <c r="D13" s="36"/>
      <c r="E13" s="36">
        <v>3</v>
      </c>
      <c r="F13" s="36">
        <v>3</v>
      </c>
      <c r="G13" s="36"/>
      <c r="H13" s="36"/>
      <c r="I13" s="38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41"/>
    </row>
    <row r="14" s="28" customFormat="1" ht="21" customHeight="1" spans="1:20">
      <c r="A14" s="36">
        <v>8</v>
      </c>
      <c r="B14" s="36" t="s">
        <v>31</v>
      </c>
      <c r="C14" s="35">
        <f t="shared" si="0"/>
        <v>8</v>
      </c>
      <c r="D14" s="36"/>
      <c r="E14" s="36">
        <v>4</v>
      </c>
      <c r="F14" s="36">
        <v>4</v>
      </c>
      <c r="G14" s="36"/>
      <c r="H14" s="36"/>
      <c r="I14" s="38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1"/>
    </row>
    <row r="15" s="28" customFormat="1" ht="21" customHeight="1" spans="1:20">
      <c r="A15" s="36">
        <v>9</v>
      </c>
      <c r="B15" s="36" t="s">
        <v>32</v>
      </c>
      <c r="C15" s="35">
        <f t="shared" si="0"/>
        <v>2</v>
      </c>
      <c r="D15" s="36"/>
      <c r="E15" s="36">
        <v>2</v>
      </c>
      <c r="F15" s="36"/>
      <c r="G15" s="36"/>
      <c r="H15" s="36"/>
      <c r="I15" s="38"/>
      <c r="J15" s="36"/>
      <c r="K15" s="29"/>
      <c r="L15" s="36"/>
      <c r="M15" s="36"/>
      <c r="N15" s="36"/>
      <c r="O15" s="36"/>
      <c r="P15" s="36"/>
      <c r="Q15" s="36"/>
      <c r="R15" s="36"/>
      <c r="S15" s="36"/>
      <c r="T15" s="41"/>
    </row>
    <row r="16" s="28" customFormat="1" ht="21" customHeight="1" spans="1:20">
      <c r="A16" s="36">
        <v>10</v>
      </c>
      <c r="B16" s="36" t="s">
        <v>33</v>
      </c>
      <c r="C16" s="35">
        <f t="shared" si="0"/>
        <v>5</v>
      </c>
      <c r="D16" s="36"/>
      <c r="E16" s="36">
        <v>3</v>
      </c>
      <c r="F16" s="36">
        <v>2</v>
      </c>
      <c r="G16" s="36"/>
      <c r="H16" s="36"/>
      <c r="I16" s="38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41"/>
    </row>
    <row r="17" s="28" customFormat="1" ht="21" customHeight="1" spans="1:20">
      <c r="A17" s="36">
        <v>11</v>
      </c>
      <c r="B17" s="36" t="s">
        <v>34</v>
      </c>
      <c r="C17" s="35">
        <f t="shared" si="0"/>
        <v>2</v>
      </c>
      <c r="D17" s="36"/>
      <c r="E17" s="36"/>
      <c r="F17" s="36">
        <v>2</v>
      </c>
      <c r="G17" s="36"/>
      <c r="H17" s="36"/>
      <c r="I17" s="38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41"/>
    </row>
    <row r="18" s="28" customFormat="1" ht="21" customHeight="1" spans="1:20">
      <c r="A18" s="36">
        <v>12</v>
      </c>
      <c r="B18" s="36" t="s">
        <v>35</v>
      </c>
      <c r="C18" s="35">
        <f t="shared" si="0"/>
        <v>2</v>
      </c>
      <c r="D18" s="36"/>
      <c r="E18" s="36">
        <v>1</v>
      </c>
      <c r="F18" s="36">
        <v>1</v>
      </c>
      <c r="G18" s="36"/>
      <c r="H18" s="36"/>
      <c r="I18" s="38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41"/>
    </row>
    <row r="19" ht="57" customHeight="1" spans="1:20">
      <c r="A19" s="49" t="s">
        <v>36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</sheetData>
  <mergeCells count="6">
    <mergeCell ref="A1:B1"/>
    <mergeCell ref="A2:T2"/>
    <mergeCell ref="A3:C3"/>
    <mergeCell ref="L3:S3"/>
    <mergeCell ref="A5:B5"/>
    <mergeCell ref="A19:T1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topLeftCell="A13" workbookViewId="0">
      <selection activeCell="V24" sqref="V24"/>
    </sheetView>
  </sheetViews>
  <sheetFormatPr defaultColWidth="9" defaultRowHeight="13.5"/>
  <cols>
    <col min="1" max="1" width="5.5" style="26" customWidth="1"/>
    <col min="2" max="2" width="17.375" style="29" customWidth="1"/>
    <col min="3" max="3" width="6.125" style="28" customWidth="1"/>
    <col min="4" max="20" width="5.875" style="26" customWidth="1"/>
    <col min="21" max="22" width="8.5" style="26" customWidth="1"/>
    <col min="23" max="16384" width="9" style="26"/>
  </cols>
  <sheetData>
    <row r="1" spans="1:2">
      <c r="A1" s="30" t="s">
        <v>37</v>
      </c>
      <c r="B1" s="30"/>
    </row>
    <row r="2" s="26" customFormat="1" ht="25" customHeight="1" spans="1:20">
      <c r="A2" s="31" t="s">
        <v>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="26" customFormat="1" ht="15" customHeight="1" spans="1:19">
      <c r="A3" s="32"/>
      <c r="B3" s="29"/>
      <c r="C3" s="33"/>
      <c r="D3" s="32"/>
      <c r="E3" s="32"/>
      <c r="F3" s="32"/>
      <c r="G3" s="32"/>
      <c r="H3" s="32"/>
      <c r="I3" s="32"/>
      <c r="J3" s="32"/>
      <c r="K3" s="32"/>
      <c r="L3" s="39"/>
      <c r="M3" s="39"/>
      <c r="N3" s="39"/>
      <c r="O3" s="39"/>
      <c r="P3" s="39"/>
      <c r="Q3" s="39"/>
      <c r="R3" s="39"/>
      <c r="S3" s="39"/>
    </row>
    <row r="4" s="27" customFormat="1" ht="39" customHeight="1" spans="1:20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4" t="s">
        <v>15</v>
      </c>
      <c r="O4" s="34" t="s">
        <v>16</v>
      </c>
      <c r="P4" s="34" t="s">
        <v>17</v>
      </c>
      <c r="Q4" s="34" t="s">
        <v>18</v>
      </c>
      <c r="R4" s="34" t="s">
        <v>19</v>
      </c>
      <c r="S4" s="34" t="s">
        <v>20</v>
      </c>
      <c r="T4" s="40" t="s">
        <v>21</v>
      </c>
    </row>
    <row r="5" s="28" customFormat="1" ht="29" customHeight="1" spans="1:20">
      <c r="A5" s="35" t="s">
        <v>22</v>
      </c>
      <c r="B5" s="35"/>
      <c r="C5" s="35">
        <f t="shared" ref="C5:H5" si="0">C6+C17</f>
        <v>85</v>
      </c>
      <c r="D5" s="35">
        <f t="shared" si="0"/>
        <v>4</v>
      </c>
      <c r="E5" s="35">
        <f t="shared" si="0"/>
        <v>20</v>
      </c>
      <c r="F5" s="35">
        <f t="shared" si="0"/>
        <v>19</v>
      </c>
      <c r="G5" s="35">
        <f t="shared" si="0"/>
        <v>8</v>
      </c>
      <c r="H5" s="35">
        <f t="shared" si="0"/>
        <v>2</v>
      </c>
      <c r="I5" s="35"/>
      <c r="J5" s="35"/>
      <c r="K5" s="35">
        <v>3</v>
      </c>
      <c r="L5" s="35">
        <f t="shared" ref="L5:N5" si="1">L6+L17</f>
        <v>12</v>
      </c>
      <c r="M5" s="35">
        <f t="shared" si="1"/>
        <v>9</v>
      </c>
      <c r="N5" s="35">
        <f t="shared" si="1"/>
        <v>4</v>
      </c>
      <c r="O5" s="35"/>
      <c r="P5" s="35"/>
      <c r="Q5" s="35"/>
      <c r="R5" s="35">
        <f>R6+R17</f>
        <v>2</v>
      </c>
      <c r="S5" s="35">
        <f>S6+S17</f>
        <v>2</v>
      </c>
      <c r="T5" s="41"/>
    </row>
    <row r="6" s="28" customFormat="1" ht="29" customHeight="1" spans="1:20">
      <c r="A6" s="35"/>
      <c r="B6" s="35" t="s">
        <v>39</v>
      </c>
      <c r="C6" s="35">
        <f>SUM(C7:C16)</f>
        <v>50</v>
      </c>
      <c r="D6" s="35"/>
      <c r="E6" s="35">
        <f>SUM(E7:E16)</f>
        <v>20</v>
      </c>
      <c r="F6" s="35">
        <f>SUM(F7:F16)</f>
        <v>19</v>
      </c>
      <c r="G6" s="35"/>
      <c r="H6" s="35"/>
      <c r="I6" s="35"/>
      <c r="J6" s="35"/>
      <c r="K6" s="35"/>
      <c r="L6" s="35"/>
      <c r="M6" s="35">
        <f>SUM(M7:M16)</f>
        <v>9</v>
      </c>
      <c r="N6" s="35"/>
      <c r="O6" s="35"/>
      <c r="P6" s="35"/>
      <c r="Q6" s="35"/>
      <c r="R6" s="35"/>
      <c r="S6" s="35">
        <f>SUM(S7:S16)</f>
        <v>2</v>
      </c>
      <c r="T6" s="46"/>
    </row>
    <row r="7" s="28" customFormat="1" ht="29" customHeight="1" spans="1:20">
      <c r="A7" s="36">
        <v>1</v>
      </c>
      <c r="B7" s="36" t="s">
        <v>24</v>
      </c>
      <c r="C7" s="35">
        <f t="shared" ref="C7:C16" si="2">SUM(D7:S7)</f>
        <v>1</v>
      </c>
      <c r="D7" s="35"/>
      <c r="E7" s="35"/>
      <c r="F7" s="35"/>
      <c r="G7" s="35"/>
      <c r="H7" s="35"/>
      <c r="I7" s="35"/>
      <c r="J7" s="35"/>
      <c r="K7" s="35"/>
      <c r="L7" s="35"/>
      <c r="M7" s="36">
        <v>1</v>
      </c>
      <c r="N7" s="35"/>
      <c r="O7" s="35"/>
      <c r="P7" s="35"/>
      <c r="Q7" s="35"/>
      <c r="R7" s="35"/>
      <c r="S7" s="35"/>
      <c r="T7" s="46"/>
    </row>
    <row r="8" s="28" customFormat="1" ht="29" customHeight="1" spans="1:20">
      <c r="A8" s="36">
        <v>2</v>
      </c>
      <c r="B8" s="36" t="s">
        <v>25</v>
      </c>
      <c r="C8" s="35">
        <f t="shared" si="2"/>
        <v>3</v>
      </c>
      <c r="D8" s="36"/>
      <c r="E8" s="36">
        <v>1</v>
      </c>
      <c r="F8" s="36">
        <v>1</v>
      </c>
      <c r="G8" s="36"/>
      <c r="H8" s="36"/>
      <c r="I8" s="36"/>
      <c r="J8" s="36"/>
      <c r="K8" s="36"/>
      <c r="L8" s="36"/>
      <c r="M8" s="36">
        <v>1</v>
      </c>
      <c r="N8" s="36"/>
      <c r="O8" s="36"/>
      <c r="P8" s="36"/>
      <c r="Q8" s="36"/>
      <c r="R8" s="36"/>
      <c r="S8" s="36"/>
      <c r="T8" s="46"/>
    </row>
    <row r="9" s="28" customFormat="1" ht="29" customHeight="1" spans="1:20">
      <c r="A9" s="36">
        <v>3</v>
      </c>
      <c r="B9" s="36" t="s">
        <v>27</v>
      </c>
      <c r="C9" s="35">
        <f t="shared" si="2"/>
        <v>1</v>
      </c>
      <c r="D9" s="36"/>
      <c r="E9" s="36"/>
      <c r="F9" s="36">
        <v>1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46"/>
    </row>
    <row r="10" s="28" customFormat="1" ht="29" customHeight="1" spans="1:20">
      <c r="A10" s="36">
        <v>4</v>
      </c>
      <c r="B10" s="36" t="s">
        <v>28</v>
      </c>
      <c r="C10" s="35">
        <f t="shared" si="2"/>
        <v>1</v>
      </c>
      <c r="D10" s="36"/>
      <c r="E10" s="36">
        <v>1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46"/>
    </row>
    <row r="11" s="28" customFormat="1" ht="29" customHeight="1" spans="1:20">
      <c r="A11" s="36">
        <v>5</v>
      </c>
      <c r="B11" s="36" t="s">
        <v>29</v>
      </c>
      <c r="C11" s="35">
        <f t="shared" si="2"/>
        <v>8</v>
      </c>
      <c r="D11" s="36"/>
      <c r="E11" s="36">
        <v>3</v>
      </c>
      <c r="F11" s="36">
        <v>3</v>
      </c>
      <c r="G11" s="36"/>
      <c r="H11" s="36"/>
      <c r="I11" s="36"/>
      <c r="J11" s="36"/>
      <c r="K11" s="36"/>
      <c r="L11" s="36"/>
      <c r="M11" s="36">
        <v>2</v>
      </c>
      <c r="N11" s="36"/>
      <c r="O11" s="36"/>
      <c r="P11" s="36"/>
      <c r="Q11" s="36"/>
      <c r="R11" s="36"/>
      <c r="S11" s="36"/>
      <c r="T11" s="46"/>
    </row>
    <row r="12" s="28" customFormat="1" ht="29" customHeight="1" spans="1:20">
      <c r="A12" s="36">
        <v>6</v>
      </c>
      <c r="B12" s="36" t="s">
        <v>30</v>
      </c>
      <c r="C12" s="35">
        <f t="shared" si="2"/>
        <v>14</v>
      </c>
      <c r="D12" s="36"/>
      <c r="E12" s="36">
        <v>6</v>
      </c>
      <c r="F12" s="36">
        <v>5</v>
      </c>
      <c r="G12" s="36"/>
      <c r="H12" s="36"/>
      <c r="I12" s="36"/>
      <c r="J12" s="36"/>
      <c r="K12" s="36"/>
      <c r="L12" s="36"/>
      <c r="M12" s="36">
        <v>2</v>
      </c>
      <c r="N12" s="36"/>
      <c r="O12" s="36"/>
      <c r="P12" s="36"/>
      <c r="Q12" s="36"/>
      <c r="R12" s="36"/>
      <c r="S12" s="36">
        <v>1</v>
      </c>
      <c r="T12" s="46"/>
    </row>
    <row r="13" s="28" customFormat="1" ht="29" customHeight="1" spans="1:20">
      <c r="A13" s="36">
        <v>7</v>
      </c>
      <c r="B13" s="36" t="s">
        <v>31</v>
      </c>
      <c r="C13" s="35">
        <f t="shared" si="2"/>
        <v>12</v>
      </c>
      <c r="D13" s="36"/>
      <c r="E13" s="36">
        <v>4</v>
      </c>
      <c r="F13" s="36">
        <v>5</v>
      </c>
      <c r="G13" s="36"/>
      <c r="H13" s="36"/>
      <c r="I13" s="36"/>
      <c r="J13" s="36"/>
      <c r="K13" s="36"/>
      <c r="L13" s="36"/>
      <c r="M13" s="36">
        <v>2</v>
      </c>
      <c r="N13" s="36"/>
      <c r="O13" s="36"/>
      <c r="P13" s="36"/>
      <c r="Q13" s="36"/>
      <c r="R13" s="36"/>
      <c r="S13" s="36">
        <v>1</v>
      </c>
      <c r="T13" s="46"/>
    </row>
    <row r="14" s="28" customFormat="1" ht="29" customHeight="1" spans="1:20">
      <c r="A14" s="36">
        <v>8</v>
      </c>
      <c r="B14" s="36" t="s">
        <v>32</v>
      </c>
      <c r="C14" s="35">
        <f t="shared" si="2"/>
        <v>4</v>
      </c>
      <c r="D14" s="36"/>
      <c r="E14" s="36">
        <v>2</v>
      </c>
      <c r="F14" s="36">
        <v>2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46"/>
    </row>
    <row r="15" s="28" customFormat="1" ht="29" customHeight="1" spans="1:20">
      <c r="A15" s="36">
        <v>9</v>
      </c>
      <c r="B15" s="36" t="s">
        <v>33</v>
      </c>
      <c r="C15" s="35">
        <f t="shared" si="2"/>
        <v>4</v>
      </c>
      <c r="D15" s="36"/>
      <c r="E15" s="36">
        <v>2</v>
      </c>
      <c r="F15" s="36">
        <v>1</v>
      </c>
      <c r="G15" s="36"/>
      <c r="H15" s="36"/>
      <c r="I15" s="36"/>
      <c r="J15" s="36"/>
      <c r="K15" s="36"/>
      <c r="L15" s="36"/>
      <c r="M15" s="36">
        <v>1</v>
      </c>
      <c r="N15" s="36"/>
      <c r="O15" s="36"/>
      <c r="P15" s="36"/>
      <c r="Q15" s="36"/>
      <c r="R15" s="36"/>
      <c r="S15" s="36"/>
      <c r="T15" s="46"/>
    </row>
    <row r="16" s="28" customFormat="1" ht="29" customHeight="1" spans="1:20">
      <c r="A16" s="36">
        <v>10</v>
      </c>
      <c r="B16" s="36" t="s">
        <v>34</v>
      </c>
      <c r="C16" s="35">
        <f t="shared" si="2"/>
        <v>2</v>
      </c>
      <c r="D16" s="36"/>
      <c r="E16" s="36">
        <v>1</v>
      </c>
      <c r="F16" s="36">
        <v>1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46"/>
    </row>
    <row r="17" s="28" customFormat="1" ht="29" customHeight="1" spans="1:20">
      <c r="A17" s="36"/>
      <c r="B17" s="35" t="s">
        <v>23</v>
      </c>
      <c r="C17" s="35">
        <f t="shared" ref="C17:H17" si="3">SUM(C18:C28)</f>
        <v>35</v>
      </c>
      <c r="D17" s="35">
        <f t="shared" si="3"/>
        <v>4</v>
      </c>
      <c r="E17" s="35"/>
      <c r="F17" s="35"/>
      <c r="G17" s="35">
        <f t="shared" si="3"/>
        <v>8</v>
      </c>
      <c r="H17" s="35">
        <f t="shared" si="3"/>
        <v>2</v>
      </c>
      <c r="I17" s="35"/>
      <c r="J17" s="35"/>
      <c r="K17" s="35">
        <f t="shared" ref="K17:N17" si="4">SUM(K18:K28)</f>
        <v>3</v>
      </c>
      <c r="L17" s="35">
        <f t="shared" si="4"/>
        <v>12</v>
      </c>
      <c r="M17" s="35"/>
      <c r="N17" s="35">
        <f t="shared" si="4"/>
        <v>4</v>
      </c>
      <c r="O17" s="35"/>
      <c r="P17" s="35"/>
      <c r="Q17" s="35"/>
      <c r="R17" s="35">
        <f>SUM(R18:R28)</f>
        <v>2</v>
      </c>
      <c r="S17" s="35"/>
      <c r="T17" s="41"/>
    </row>
    <row r="18" s="28" customFormat="1" ht="29" customHeight="1" spans="1:20">
      <c r="A18" s="36">
        <v>1</v>
      </c>
      <c r="B18" s="36" t="s">
        <v>24</v>
      </c>
      <c r="C18" s="35">
        <f t="shared" ref="C18:C28" si="5">SUM(D18:S18)</f>
        <v>2</v>
      </c>
      <c r="D18" s="36"/>
      <c r="E18" s="42"/>
      <c r="F18" s="42"/>
      <c r="G18" s="36">
        <v>1</v>
      </c>
      <c r="H18" s="36"/>
      <c r="I18" s="42"/>
      <c r="J18" s="36"/>
      <c r="K18" s="36"/>
      <c r="L18" s="36">
        <v>1</v>
      </c>
      <c r="M18" s="36"/>
      <c r="N18" s="36"/>
      <c r="O18" s="36"/>
      <c r="P18" s="36"/>
      <c r="Q18" s="36"/>
      <c r="R18" s="36"/>
      <c r="S18" s="36"/>
      <c r="T18" s="41"/>
    </row>
    <row r="19" s="28" customFormat="1" ht="29" customHeight="1" spans="1:20">
      <c r="A19" s="36">
        <v>2</v>
      </c>
      <c r="B19" s="36" t="s">
        <v>25</v>
      </c>
      <c r="C19" s="35">
        <f t="shared" si="5"/>
        <v>2</v>
      </c>
      <c r="D19" s="36"/>
      <c r="E19" s="42"/>
      <c r="F19" s="42"/>
      <c r="G19" s="36"/>
      <c r="H19" s="36"/>
      <c r="I19" s="42"/>
      <c r="J19" s="36"/>
      <c r="K19" s="36">
        <v>1</v>
      </c>
      <c r="L19" s="36">
        <v>1</v>
      </c>
      <c r="M19" s="36"/>
      <c r="N19" s="36"/>
      <c r="O19" s="36"/>
      <c r="P19" s="36"/>
      <c r="Q19" s="36"/>
      <c r="R19" s="36"/>
      <c r="S19" s="36"/>
      <c r="T19" s="41"/>
    </row>
    <row r="20" s="28" customFormat="1" ht="29" customHeight="1" spans="1:20">
      <c r="A20" s="36">
        <v>3</v>
      </c>
      <c r="B20" s="36" t="s">
        <v>26</v>
      </c>
      <c r="C20" s="35">
        <f t="shared" si="5"/>
        <v>1</v>
      </c>
      <c r="D20" s="36"/>
      <c r="E20" s="42"/>
      <c r="F20" s="42"/>
      <c r="G20" s="36"/>
      <c r="H20" s="36"/>
      <c r="I20" s="42"/>
      <c r="J20" s="36"/>
      <c r="K20" s="36"/>
      <c r="L20" s="36">
        <v>1</v>
      </c>
      <c r="M20" s="36"/>
      <c r="N20" s="36"/>
      <c r="O20" s="36"/>
      <c r="P20" s="36"/>
      <c r="Q20" s="36"/>
      <c r="R20" s="36"/>
      <c r="S20" s="36"/>
      <c r="T20" s="41"/>
    </row>
    <row r="21" s="28" customFormat="1" ht="29" customHeight="1" spans="1:20">
      <c r="A21" s="36">
        <v>4</v>
      </c>
      <c r="B21" s="36" t="s">
        <v>27</v>
      </c>
      <c r="C21" s="35">
        <f t="shared" si="5"/>
        <v>3</v>
      </c>
      <c r="D21" s="36">
        <v>1</v>
      </c>
      <c r="E21" s="42"/>
      <c r="F21" s="42"/>
      <c r="G21" s="36"/>
      <c r="H21" s="36"/>
      <c r="I21" s="42"/>
      <c r="J21" s="36"/>
      <c r="K21" s="36">
        <v>2</v>
      </c>
      <c r="L21" s="36"/>
      <c r="M21" s="36"/>
      <c r="N21" s="36"/>
      <c r="O21" s="36"/>
      <c r="P21" s="36"/>
      <c r="Q21" s="36"/>
      <c r="R21" s="36"/>
      <c r="S21" s="36"/>
      <c r="T21" s="41"/>
    </row>
    <row r="22" s="28" customFormat="1" ht="29" customHeight="1" spans="1:20">
      <c r="A22" s="36">
        <v>5</v>
      </c>
      <c r="B22" s="36" t="s">
        <v>28</v>
      </c>
      <c r="C22" s="35">
        <f t="shared" si="5"/>
        <v>1</v>
      </c>
      <c r="D22" s="36"/>
      <c r="E22" s="42"/>
      <c r="F22" s="42"/>
      <c r="G22" s="36"/>
      <c r="H22" s="36"/>
      <c r="I22" s="42"/>
      <c r="J22" s="36"/>
      <c r="K22" s="36"/>
      <c r="L22" s="36"/>
      <c r="M22" s="36"/>
      <c r="N22" s="36">
        <v>1</v>
      </c>
      <c r="O22" s="36"/>
      <c r="P22" s="36"/>
      <c r="Q22" s="36"/>
      <c r="R22" s="36"/>
      <c r="S22" s="36"/>
      <c r="T22" s="41"/>
    </row>
    <row r="23" s="28" customFormat="1" ht="29" customHeight="1" spans="1:20">
      <c r="A23" s="36">
        <v>6</v>
      </c>
      <c r="B23" s="36" t="s">
        <v>29</v>
      </c>
      <c r="C23" s="35">
        <f t="shared" si="5"/>
        <v>7</v>
      </c>
      <c r="D23" s="36"/>
      <c r="E23" s="42"/>
      <c r="F23" s="42"/>
      <c r="G23" s="36">
        <v>2</v>
      </c>
      <c r="H23" s="36"/>
      <c r="I23" s="42"/>
      <c r="J23" s="36"/>
      <c r="K23" s="36"/>
      <c r="L23" s="36">
        <v>2</v>
      </c>
      <c r="M23" s="36"/>
      <c r="N23" s="36">
        <v>2</v>
      </c>
      <c r="O23" s="36"/>
      <c r="P23" s="36"/>
      <c r="Q23" s="36"/>
      <c r="R23" s="36">
        <v>1</v>
      </c>
      <c r="S23" s="36"/>
      <c r="T23" s="41"/>
    </row>
    <row r="24" s="28" customFormat="1" ht="29" customHeight="1" spans="1:20">
      <c r="A24" s="36">
        <v>7</v>
      </c>
      <c r="B24" s="36" t="s">
        <v>30</v>
      </c>
      <c r="C24" s="35">
        <f t="shared" si="5"/>
        <v>3</v>
      </c>
      <c r="D24" s="36"/>
      <c r="E24" s="42"/>
      <c r="F24" s="42"/>
      <c r="G24" s="36">
        <v>2</v>
      </c>
      <c r="H24" s="36"/>
      <c r="I24" s="38"/>
      <c r="J24" s="36"/>
      <c r="K24" s="36"/>
      <c r="L24" s="36">
        <v>1</v>
      </c>
      <c r="M24" s="36"/>
      <c r="N24" s="36"/>
      <c r="O24" s="36"/>
      <c r="P24" s="36"/>
      <c r="Q24" s="36"/>
      <c r="R24" s="36"/>
      <c r="S24" s="36"/>
      <c r="T24" s="41"/>
    </row>
    <row r="25" s="28" customFormat="1" ht="29" customHeight="1" spans="1:20">
      <c r="A25" s="36">
        <v>8</v>
      </c>
      <c r="B25" s="36" t="s">
        <v>31</v>
      </c>
      <c r="C25" s="35">
        <f t="shared" si="5"/>
        <v>6</v>
      </c>
      <c r="D25" s="36"/>
      <c r="E25" s="42"/>
      <c r="F25" s="42"/>
      <c r="G25" s="36">
        <v>1</v>
      </c>
      <c r="H25" s="36">
        <v>2</v>
      </c>
      <c r="I25" s="38"/>
      <c r="J25" s="36"/>
      <c r="K25" s="36"/>
      <c r="L25" s="36">
        <v>3</v>
      </c>
      <c r="M25" s="36"/>
      <c r="N25" s="36"/>
      <c r="O25" s="36"/>
      <c r="P25" s="36"/>
      <c r="Q25" s="36"/>
      <c r="R25" s="36"/>
      <c r="S25" s="36"/>
      <c r="T25" s="41"/>
    </row>
    <row r="26" s="28" customFormat="1" ht="29" customHeight="1" spans="1:20">
      <c r="A26" s="36">
        <v>9</v>
      </c>
      <c r="B26" s="36" t="s">
        <v>32</v>
      </c>
      <c r="C26" s="35">
        <f t="shared" si="5"/>
        <v>2</v>
      </c>
      <c r="D26" s="36"/>
      <c r="E26" s="42"/>
      <c r="F26" s="42"/>
      <c r="G26" s="36">
        <v>1</v>
      </c>
      <c r="H26" s="36"/>
      <c r="I26" s="38"/>
      <c r="J26" s="36"/>
      <c r="K26" s="45"/>
      <c r="L26" s="36">
        <v>1</v>
      </c>
      <c r="M26" s="36"/>
      <c r="N26" s="36"/>
      <c r="O26" s="36"/>
      <c r="P26" s="36"/>
      <c r="Q26" s="36"/>
      <c r="R26" s="36"/>
      <c r="S26" s="36"/>
      <c r="T26" s="41"/>
    </row>
    <row r="27" s="28" customFormat="1" ht="29" customHeight="1" spans="1:20">
      <c r="A27" s="36">
        <v>10</v>
      </c>
      <c r="B27" s="36" t="s">
        <v>33</v>
      </c>
      <c r="C27" s="35">
        <f t="shared" si="5"/>
        <v>6</v>
      </c>
      <c r="D27" s="36">
        <v>3</v>
      </c>
      <c r="E27" s="42"/>
      <c r="F27" s="42"/>
      <c r="G27" s="36">
        <v>1</v>
      </c>
      <c r="H27" s="36"/>
      <c r="I27" s="38"/>
      <c r="J27" s="36"/>
      <c r="K27" s="36"/>
      <c r="L27" s="36">
        <v>1</v>
      </c>
      <c r="M27" s="36"/>
      <c r="N27" s="36"/>
      <c r="O27" s="36"/>
      <c r="P27" s="36"/>
      <c r="Q27" s="36"/>
      <c r="R27" s="36">
        <v>1</v>
      </c>
      <c r="S27" s="36"/>
      <c r="T27" s="41"/>
    </row>
    <row r="28" s="28" customFormat="1" ht="29" customHeight="1" spans="1:20">
      <c r="A28" s="36">
        <v>11</v>
      </c>
      <c r="B28" s="36" t="s">
        <v>34</v>
      </c>
      <c r="C28" s="35">
        <f t="shared" si="5"/>
        <v>2</v>
      </c>
      <c r="D28" s="36"/>
      <c r="E28" s="42"/>
      <c r="F28" s="42"/>
      <c r="G28" s="36"/>
      <c r="H28" s="36"/>
      <c r="I28" s="38"/>
      <c r="J28" s="36"/>
      <c r="K28" s="36"/>
      <c r="L28" s="36">
        <v>1</v>
      </c>
      <c r="M28" s="36"/>
      <c r="N28" s="36">
        <v>1</v>
      </c>
      <c r="O28" s="36"/>
      <c r="P28" s="36"/>
      <c r="Q28" s="36"/>
      <c r="R28" s="36"/>
      <c r="S28" s="36"/>
      <c r="T28" s="41"/>
    </row>
    <row r="29" ht="66" customHeight="1" spans="1:20">
      <c r="A29" s="43" t="s">
        <v>40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</sheetData>
  <mergeCells count="6">
    <mergeCell ref="A1:B1"/>
    <mergeCell ref="A2:T2"/>
    <mergeCell ref="A3:C3"/>
    <mergeCell ref="L3:S3"/>
    <mergeCell ref="A5:B5"/>
    <mergeCell ref="A29:T2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B17" sqref="B17"/>
    </sheetView>
  </sheetViews>
  <sheetFormatPr defaultColWidth="9" defaultRowHeight="13.5"/>
  <cols>
    <col min="1" max="1" width="5.5" style="26" customWidth="1"/>
    <col min="2" max="2" width="25.25" style="29" customWidth="1"/>
    <col min="3" max="3" width="6.125" style="28" customWidth="1"/>
    <col min="4" max="4" width="5.75" style="26" customWidth="1"/>
    <col min="5" max="19" width="5" style="26" customWidth="1"/>
    <col min="20" max="20" width="5.875" style="26" customWidth="1"/>
    <col min="21" max="24" width="8.5" style="26" customWidth="1"/>
    <col min="25" max="16384" width="9" style="26"/>
  </cols>
  <sheetData>
    <row r="1" spans="1:2">
      <c r="A1" s="30" t="s">
        <v>41</v>
      </c>
      <c r="B1" s="30"/>
    </row>
    <row r="2" s="26" customFormat="1" ht="25" customHeight="1" spans="1:20">
      <c r="A2" s="31" t="s">
        <v>42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="26" customFormat="1" ht="15" customHeight="1" spans="1:19">
      <c r="A3" s="32"/>
      <c r="B3" s="29"/>
      <c r="C3" s="33"/>
      <c r="D3" s="32"/>
      <c r="E3" s="32"/>
      <c r="F3" s="32"/>
      <c r="G3" s="32"/>
      <c r="H3" s="32"/>
      <c r="I3" s="32"/>
      <c r="J3" s="32"/>
      <c r="K3" s="32"/>
      <c r="L3" s="39"/>
      <c r="M3" s="39"/>
      <c r="N3" s="39"/>
      <c r="O3" s="39"/>
      <c r="P3" s="39"/>
      <c r="Q3" s="39"/>
      <c r="R3" s="39"/>
      <c r="S3" s="39"/>
    </row>
    <row r="4" s="27" customFormat="1" ht="39" customHeight="1" spans="1:20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4" t="s">
        <v>10</v>
      </c>
      <c r="J4" s="34" t="s">
        <v>11</v>
      </c>
      <c r="K4" s="34" t="s">
        <v>12</v>
      </c>
      <c r="L4" s="34" t="s">
        <v>13</v>
      </c>
      <c r="M4" s="34" t="s">
        <v>14</v>
      </c>
      <c r="N4" s="34" t="s">
        <v>15</v>
      </c>
      <c r="O4" s="34" t="s">
        <v>16</v>
      </c>
      <c r="P4" s="34" t="s">
        <v>17</v>
      </c>
      <c r="Q4" s="34" t="s">
        <v>18</v>
      </c>
      <c r="R4" s="34" t="s">
        <v>19</v>
      </c>
      <c r="S4" s="34" t="s">
        <v>20</v>
      </c>
      <c r="T4" s="40" t="s">
        <v>21</v>
      </c>
    </row>
    <row r="5" s="28" customFormat="1" ht="27" customHeight="1" spans="1:20">
      <c r="A5" s="35" t="s">
        <v>22</v>
      </c>
      <c r="B5" s="35"/>
      <c r="C5" s="35">
        <f>C6+C11</f>
        <v>19</v>
      </c>
      <c r="D5" s="35"/>
      <c r="E5" s="35">
        <f>E6+E11</f>
        <v>2</v>
      </c>
      <c r="F5" s="35">
        <f>F6+F11</f>
        <v>2</v>
      </c>
      <c r="G5" s="35"/>
      <c r="H5" s="35"/>
      <c r="I5" s="35"/>
      <c r="J5" s="35"/>
      <c r="K5" s="35">
        <f t="shared" ref="K5:P5" si="0">K6+K11</f>
        <v>2</v>
      </c>
      <c r="L5" s="35"/>
      <c r="M5" s="35">
        <f t="shared" si="0"/>
        <v>1</v>
      </c>
      <c r="N5" s="35">
        <f t="shared" si="0"/>
        <v>5</v>
      </c>
      <c r="O5" s="35">
        <f t="shared" si="0"/>
        <v>4</v>
      </c>
      <c r="P5" s="35">
        <f t="shared" si="0"/>
        <v>3</v>
      </c>
      <c r="Q5" s="35"/>
      <c r="R5" s="35"/>
      <c r="S5" s="35"/>
      <c r="T5" s="41"/>
    </row>
    <row r="6" s="28" customFormat="1" ht="27" customHeight="1" spans="1:20">
      <c r="A6" s="36"/>
      <c r="B6" s="35" t="s">
        <v>39</v>
      </c>
      <c r="C6" s="35">
        <f>SUM(SUM(C7:C10))</f>
        <v>17</v>
      </c>
      <c r="D6" s="35"/>
      <c r="E6" s="35">
        <f>SUM(SUM(E7:E10))</f>
        <v>2</v>
      </c>
      <c r="F6" s="35">
        <f>SUM(SUM(F7:F10))</f>
        <v>2</v>
      </c>
      <c r="G6" s="35"/>
      <c r="H6" s="35"/>
      <c r="I6" s="35"/>
      <c r="J6" s="35"/>
      <c r="K6" s="35"/>
      <c r="L6" s="35"/>
      <c r="M6" s="35">
        <f t="shared" ref="M6:P6" si="1">SUM(SUM(M7:M10))</f>
        <v>1</v>
      </c>
      <c r="N6" s="35">
        <f t="shared" si="1"/>
        <v>5</v>
      </c>
      <c r="O6" s="35">
        <f t="shared" si="1"/>
        <v>4</v>
      </c>
      <c r="P6" s="35">
        <f t="shared" si="1"/>
        <v>3</v>
      </c>
      <c r="Q6" s="35"/>
      <c r="R6" s="35"/>
      <c r="S6" s="35"/>
      <c r="T6" s="41"/>
    </row>
    <row r="7" s="28" customFormat="1" ht="27" customHeight="1" spans="1:20">
      <c r="A7" s="36">
        <v>1</v>
      </c>
      <c r="B7" s="36" t="s">
        <v>43</v>
      </c>
      <c r="C7" s="35">
        <f t="shared" ref="C7:C12" si="2">SUM(D7:S7)</f>
        <v>8</v>
      </c>
      <c r="D7" s="36"/>
      <c r="E7" s="36">
        <v>2</v>
      </c>
      <c r="F7" s="36">
        <v>2</v>
      </c>
      <c r="G7" s="36"/>
      <c r="H7" s="36"/>
      <c r="I7" s="36"/>
      <c r="J7" s="36"/>
      <c r="K7" s="36"/>
      <c r="L7" s="36"/>
      <c r="M7" s="36">
        <v>1</v>
      </c>
      <c r="N7" s="36">
        <v>1</v>
      </c>
      <c r="O7" s="36">
        <v>1</v>
      </c>
      <c r="P7" s="36">
        <v>1</v>
      </c>
      <c r="Q7" s="36"/>
      <c r="R7" s="36"/>
      <c r="S7" s="36"/>
      <c r="T7" s="41"/>
    </row>
    <row r="8" s="28" customFormat="1" ht="27" customHeight="1" spans="1:20">
      <c r="A8" s="36">
        <v>2</v>
      </c>
      <c r="B8" s="36" t="s">
        <v>44</v>
      </c>
      <c r="C8" s="35">
        <f t="shared" si="2"/>
        <v>3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>
        <v>1</v>
      </c>
      <c r="O8" s="36">
        <v>1</v>
      </c>
      <c r="P8" s="36">
        <v>1</v>
      </c>
      <c r="Q8" s="36"/>
      <c r="R8" s="36"/>
      <c r="S8" s="36"/>
      <c r="T8" s="41"/>
    </row>
    <row r="9" s="28" customFormat="1" ht="27" customHeight="1" spans="1:20">
      <c r="A9" s="36">
        <v>3</v>
      </c>
      <c r="B9" s="36" t="s">
        <v>45</v>
      </c>
      <c r="C9" s="35">
        <f t="shared" si="2"/>
        <v>3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>
        <v>1</v>
      </c>
      <c r="O9" s="36">
        <v>1</v>
      </c>
      <c r="P9" s="36">
        <v>1</v>
      </c>
      <c r="Q9" s="36"/>
      <c r="R9" s="36"/>
      <c r="S9" s="36"/>
      <c r="T9" s="41"/>
    </row>
    <row r="10" s="28" customFormat="1" ht="27" customHeight="1" spans="1:20">
      <c r="A10" s="36">
        <v>4</v>
      </c>
      <c r="B10" s="36" t="s">
        <v>46</v>
      </c>
      <c r="C10" s="35">
        <f t="shared" si="2"/>
        <v>3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>
        <v>2</v>
      </c>
      <c r="O10" s="36">
        <v>1</v>
      </c>
      <c r="P10" s="36"/>
      <c r="Q10" s="36"/>
      <c r="R10" s="36"/>
      <c r="S10" s="36"/>
      <c r="T10" s="41"/>
    </row>
    <row r="11" s="28" customFormat="1" ht="27" customHeight="1" spans="1:20">
      <c r="A11" s="36"/>
      <c r="B11" s="35" t="s">
        <v>23</v>
      </c>
      <c r="C11" s="35">
        <f t="shared" si="2"/>
        <v>2</v>
      </c>
      <c r="D11" s="35"/>
      <c r="E11" s="37"/>
      <c r="F11" s="37"/>
      <c r="G11" s="35"/>
      <c r="H11" s="35"/>
      <c r="I11" s="37"/>
      <c r="J11" s="35"/>
      <c r="K11" s="35">
        <f>SUM(K12:K12)</f>
        <v>2</v>
      </c>
      <c r="L11" s="35"/>
      <c r="M11" s="35"/>
      <c r="N11" s="35"/>
      <c r="O11" s="35"/>
      <c r="P11" s="35"/>
      <c r="Q11" s="35"/>
      <c r="R11" s="35"/>
      <c r="S11" s="35"/>
      <c r="T11" s="41"/>
    </row>
    <row r="12" s="28" customFormat="1" ht="27" customHeight="1" spans="1:20">
      <c r="A12" s="36">
        <v>1</v>
      </c>
      <c r="B12" s="36" t="s">
        <v>47</v>
      </c>
      <c r="C12" s="35">
        <f t="shared" si="2"/>
        <v>2</v>
      </c>
      <c r="D12" s="36"/>
      <c r="E12" s="38"/>
      <c r="F12" s="38"/>
      <c r="G12" s="36"/>
      <c r="H12" s="36"/>
      <c r="I12" s="38"/>
      <c r="J12" s="36"/>
      <c r="K12" s="36">
        <v>2</v>
      </c>
      <c r="L12" s="36"/>
      <c r="M12" s="36"/>
      <c r="N12" s="36"/>
      <c r="O12" s="36"/>
      <c r="P12" s="36"/>
      <c r="Q12" s="36"/>
      <c r="R12" s="36"/>
      <c r="S12" s="36"/>
      <c r="T12" s="41"/>
    </row>
  </sheetData>
  <mergeCells count="5">
    <mergeCell ref="A1:B1"/>
    <mergeCell ref="A2:T2"/>
    <mergeCell ref="A3:C3"/>
    <mergeCell ref="L3:S3"/>
    <mergeCell ref="A5:B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23" sqref="D23"/>
    </sheetView>
  </sheetViews>
  <sheetFormatPr defaultColWidth="9" defaultRowHeight="13.5" outlineLevelCol="3"/>
  <cols>
    <col min="1" max="1" width="6.25" style="1" customWidth="1"/>
    <col min="2" max="2" width="21.25" style="1" customWidth="1"/>
    <col min="3" max="3" width="8.125" style="5" customWidth="1"/>
    <col min="4" max="4" width="51.125" style="1" customWidth="1"/>
    <col min="5" max="16384" width="9" style="1"/>
  </cols>
  <sheetData>
    <row r="1" s="1" customFormat="1" customHeight="1" spans="1:4">
      <c r="A1" s="6" t="s">
        <v>48</v>
      </c>
      <c r="B1" s="6"/>
      <c r="C1" s="7"/>
      <c r="D1" s="6"/>
    </row>
    <row r="2" s="1" customFormat="1" ht="24" customHeight="1" spans="1:4">
      <c r="A2" s="8" t="s">
        <v>49</v>
      </c>
      <c r="B2" s="8"/>
      <c r="C2" s="9"/>
      <c r="D2" s="8"/>
    </row>
    <row r="3" s="1" customFormat="1" ht="9" customHeight="1" spans="1:4">
      <c r="A3" s="10"/>
      <c r="B3" s="10"/>
      <c r="C3" s="11"/>
      <c r="D3" s="12"/>
    </row>
    <row r="4" s="2" customFormat="1" ht="27" customHeight="1" spans="1:4">
      <c r="A4" s="13" t="s">
        <v>2</v>
      </c>
      <c r="B4" s="13" t="s">
        <v>3</v>
      </c>
      <c r="C4" s="13" t="s">
        <v>50</v>
      </c>
      <c r="D4" s="13" t="s">
        <v>4</v>
      </c>
    </row>
    <row r="5" s="3" customFormat="1" ht="27" customHeight="1" spans="1:4">
      <c r="A5" s="14" t="s">
        <v>22</v>
      </c>
      <c r="B5" s="15"/>
      <c r="C5" s="16"/>
      <c r="D5" s="17">
        <f>SUM(D6:D14)</f>
        <v>25</v>
      </c>
    </row>
    <row r="6" s="4" customFormat="1" ht="27" customHeight="1" spans="1:4">
      <c r="A6" s="18">
        <v>1</v>
      </c>
      <c r="B6" s="18" t="s">
        <v>26</v>
      </c>
      <c r="C6" s="19" t="s">
        <v>51</v>
      </c>
      <c r="D6" s="18">
        <v>1</v>
      </c>
    </row>
    <row r="7" s="4" customFormat="1" ht="27" customHeight="1" spans="1:4">
      <c r="A7" s="20">
        <v>2</v>
      </c>
      <c r="B7" s="20" t="s">
        <v>52</v>
      </c>
      <c r="C7" s="21"/>
      <c r="D7" s="20">
        <v>8</v>
      </c>
    </row>
    <row r="8" s="4" customFormat="1" ht="27" customHeight="1" spans="1:4">
      <c r="A8" s="22">
        <v>3</v>
      </c>
      <c r="B8" s="23" t="s">
        <v>53</v>
      </c>
      <c r="C8" s="24" t="s">
        <v>54</v>
      </c>
      <c r="D8" s="22">
        <v>2</v>
      </c>
    </row>
    <row r="9" s="4" customFormat="1" ht="27" customHeight="1" spans="1:4">
      <c r="A9" s="18">
        <v>4</v>
      </c>
      <c r="B9" s="18" t="s">
        <v>27</v>
      </c>
      <c r="C9" s="24"/>
      <c r="D9" s="18">
        <v>2</v>
      </c>
    </row>
    <row r="10" s="4" customFormat="1" ht="27" customHeight="1" spans="1:4">
      <c r="A10" s="18">
        <v>5</v>
      </c>
      <c r="B10" s="18" t="s">
        <v>28</v>
      </c>
      <c r="C10" s="24"/>
      <c r="D10" s="18">
        <v>2</v>
      </c>
    </row>
    <row r="11" s="4" customFormat="1" ht="27" customHeight="1" spans="1:4">
      <c r="A11" s="20">
        <v>6</v>
      </c>
      <c r="B11" s="20" t="s">
        <v>33</v>
      </c>
      <c r="C11" s="21"/>
      <c r="D11" s="20">
        <v>2</v>
      </c>
    </row>
    <row r="12" s="4" customFormat="1" ht="27" customHeight="1" spans="1:4">
      <c r="A12" s="22">
        <v>7</v>
      </c>
      <c r="B12" s="22" t="s">
        <v>29</v>
      </c>
      <c r="C12" s="24" t="s">
        <v>55</v>
      </c>
      <c r="D12" s="22">
        <v>3</v>
      </c>
    </row>
    <row r="13" s="4" customFormat="1" ht="27" customHeight="1" spans="1:4">
      <c r="A13" s="18">
        <v>8</v>
      </c>
      <c r="B13" s="18" t="s">
        <v>30</v>
      </c>
      <c r="C13" s="24"/>
      <c r="D13" s="18">
        <v>3</v>
      </c>
    </row>
    <row r="14" s="4" customFormat="1" ht="27" customHeight="1" spans="1:4">
      <c r="A14" s="18">
        <v>9</v>
      </c>
      <c r="B14" s="18" t="s">
        <v>35</v>
      </c>
      <c r="C14" s="25"/>
      <c r="D14" s="18">
        <v>2</v>
      </c>
    </row>
  </sheetData>
  <mergeCells count="7">
    <mergeCell ref="A1:D1"/>
    <mergeCell ref="A2:D2"/>
    <mergeCell ref="A3:B3"/>
    <mergeCell ref="A5:C5"/>
    <mergeCell ref="C6:C7"/>
    <mergeCell ref="C8:C11"/>
    <mergeCell ref="C12:C1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农村新机制45人</vt:lpstr>
      <vt:lpstr>农村义教85人</vt:lpstr>
      <vt:lpstr>城区义教19人</vt:lpstr>
      <vt:lpstr>公办幼儿园25人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</cp:lastModifiedBy>
  <dcterms:created xsi:type="dcterms:W3CDTF">2023-02-13T02:38:00Z</dcterms:created>
  <dcterms:modified xsi:type="dcterms:W3CDTF">2023-03-11T02:41:02Z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CD040C2B1F9E42AC8E1C6768778CF225</vt:lpwstr>
  </property>
  <property fmtid="{D5CDD505-2E9C-101B-9397-08002B2CF9AE}" pid="3" name="KSOProductBuildVer">
    <vt:lpwstr>2052-11.1.0.13703</vt:lpwstr>
  </property>
</Properties>
</file>