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'Sheet2'!$3:$4</definedName>
    <definedName name="_xlnm.Print_Area" localSheetId="0">'Sheet2'!$A$1:$L$24</definedName>
    <definedName name="_xlnm._FilterDatabase" localSheetId="0" hidden="1">'Sheet2'!$A$4:$N$25</definedName>
  </definedNames>
  <calcPr fullCalcOnLoad="1" iterate="1" iterateCount="100" iterateDelta="0.001"/>
</workbook>
</file>

<file path=xl/sharedStrings.xml><?xml version="1.0" encoding="utf-8"?>
<sst xmlns="http://schemas.openxmlformats.org/spreadsheetml/2006/main" count="191" uniqueCount="98">
  <si>
    <t>附件</t>
  </si>
  <si>
    <t>2023年度崇州市卫生健康局下属事业单位公开招聘事业单位工作人员岗位表</t>
  </si>
  <si>
    <t>序号</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</si>
  <si>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</si>
  <si>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</si>
  <si>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</si>
  <si>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</si>
  <si>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</si>
  <si>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</si>
  <si>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</si>
  <si>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</si>
  <si>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</si>
  <si>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</si>
  <si>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</si>
  <si>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</si>
  <si>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</si>
  <si>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</si>
  <si>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崇州市街子镇卫生院</t>
  </si>
  <si>
    <t>公益一类</t>
  </si>
  <si>
    <t>专业技术</t>
  </si>
  <si>
    <t>临床医生</t>
  </si>
  <si>
    <t>口腔疾病诊治</t>
  </si>
  <si>
    <t>专科：口腔医学
本科：口腔医学
研究生：口腔医学</t>
  </si>
  <si>
    <t>大学专科及以上学历</t>
  </si>
  <si>
    <t>35周岁及以下（1988年1月1日及以后出生）</t>
  </si>
  <si>
    <t>具有执业（助理）医师资格证书及以上，执业范围为口腔医学。</t>
  </si>
  <si>
    <t>崇州市廖家镇卫生院</t>
  </si>
  <si>
    <t>从事临床工作</t>
  </si>
  <si>
    <t>专科：临床医学
本科：临床医学
研究生：临床医学</t>
  </si>
  <si>
    <t>30周岁及以下（1993年1月1日及以后出生）</t>
  </si>
  <si>
    <t>具有执业（助理）医师资格证书及以上</t>
  </si>
  <si>
    <t>崇州市隆兴镇卫生院</t>
  </si>
  <si>
    <t>崇州市文井江镇卫生院</t>
  </si>
  <si>
    <t>崇州市江源街道社区卫生服务中心</t>
  </si>
  <si>
    <t>崇州市三江街道社区卫生服务中心</t>
  </si>
  <si>
    <t>1.具有执业（助理）医师资格证书及以上
2.具有该岗位对应的中级职称的，年龄可放宽至35周岁及以下（1988年1月1日及以后出生）</t>
  </si>
  <si>
    <t>崇州市崇庆街道社区卫生服务中心</t>
  </si>
  <si>
    <t>专科：临床医学、中医学
本科：临床医学、中医学
研究生：临床医学、中医学</t>
  </si>
  <si>
    <t>具有执业医师资格证书及以上</t>
  </si>
  <si>
    <t>崇州市崇阳街道社区卫生服务中心</t>
  </si>
  <si>
    <t>基层检验人员</t>
  </si>
  <si>
    <t>从事临床检验工作</t>
  </si>
  <si>
    <t>专科：医学检验技术、
卫生检验与检疫技术
本科：医学检验技术、卫生检验与检疫
研究生：临床检验诊断学</t>
  </si>
  <si>
    <t>具有检验初级（师）资格及以上</t>
  </si>
  <si>
    <t>崇州市中医医院</t>
  </si>
  <si>
    <t>公益二类</t>
  </si>
  <si>
    <t>普外科医师</t>
  </si>
  <si>
    <t>从事普外科临床工作</t>
  </si>
  <si>
    <t>研究生：中医外科学、外科学</t>
  </si>
  <si>
    <t>硕士研究生及以上并取得相应学位</t>
  </si>
  <si>
    <t>具有执业医师资格证书、住院医师规范化培训证书</t>
  </si>
  <si>
    <t>重症医学科医师</t>
  </si>
  <si>
    <t>从事重症医学科临床工作</t>
  </si>
  <si>
    <t>研究生：中西医结合临床、中医内科学</t>
  </si>
  <si>
    <t>崇州市疾病预防控制中心</t>
  </si>
  <si>
    <t>疾病控制</t>
  </si>
  <si>
    <t>开展疾病预防控制与卫生监测工作</t>
  </si>
  <si>
    <t>本科：预防医学
研究生：流行病与卫生统计学、劳动卫生与环境卫生学</t>
  </si>
  <si>
    <t>大学本科及以上学历并取得相应学位</t>
  </si>
  <si>
    <t>具有疾病控制中级职称及以上的，年龄可放宽到35周岁及以下(1988年1月1日及以后出生）</t>
  </si>
  <si>
    <t>卫生检验</t>
  </si>
  <si>
    <t>开展卫生微生物检验、卫生理化检验工作</t>
  </si>
  <si>
    <t>本科：卫生检验与检疫</t>
  </si>
  <si>
    <t>大学本科学历并取得相应学位</t>
  </si>
  <si>
    <t>具有卫生微生物检验或卫生理化检验中级及以上职称的，年龄可放宽到35周岁及以下（1988年1月1日及以后出生）。</t>
  </si>
  <si>
    <t>崇州市妇幼保健院</t>
  </si>
  <si>
    <t>临床医学A</t>
  </si>
  <si>
    <t>从事妇产科工作</t>
  </si>
  <si>
    <t>本科：临床医学
研究生：妇产科学</t>
  </si>
  <si>
    <t>大学本科及以上学历</t>
  </si>
  <si>
    <t>具有该岗位对应的副高级职称的，年龄可放宽到45周岁及以下（1978年1月1日及以后出生）</t>
  </si>
  <si>
    <t>临床医学B</t>
  </si>
  <si>
    <t>从事儿科工作</t>
  </si>
  <si>
    <t>本科：临床医学、儿科学
研究生：临床医学、儿科学</t>
  </si>
  <si>
    <t>超声科医师</t>
  </si>
  <si>
    <t>从事B超工作</t>
  </si>
  <si>
    <t>本科：医学影像学
研究生：影像医学与核医学</t>
  </si>
  <si>
    <t>崇州市人民医院</t>
  </si>
  <si>
    <t>临床医生A</t>
  </si>
  <si>
    <t>从事内科临床诊疗工作</t>
  </si>
  <si>
    <t>研究生：内科学、神经病学、肿瘤学、中医内科学、针灸推拿学</t>
  </si>
  <si>
    <t>具有执业医师资格证书、住院医师规范化培训证书；如取得博士研究生学位不要求住院医师规范化培训证书</t>
  </si>
  <si>
    <t>临床医生B</t>
  </si>
  <si>
    <t>从事外科临床诊疗工作</t>
  </si>
  <si>
    <t>研究生：外科学、肿瘤学、皮肤病与性病学、中西医结合临床</t>
  </si>
  <si>
    <t>临床医生C</t>
  </si>
  <si>
    <t>从事眼耳鼻咽喉科和口腔科临床诊疗工作</t>
  </si>
  <si>
    <t>研究生：眼科学、耳鼻咽喉科学、口腔医学</t>
  </si>
  <si>
    <t>医技岗</t>
  </si>
  <si>
    <t>从事病理、检验和药学、物理治疗学</t>
  </si>
  <si>
    <t>研究生：病理学与病理生理学、免疫学、临床检验诊断学、药学</t>
  </si>
  <si>
    <t>具有相应的初级专业技术资格证书</t>
  </si>
  <si>
    <t>崇州市基层卫生院及社区卫生服务中心</t>
  </si>
  <si>
    <t>基层卫生专技人员（定招）</t>
  </si>
  <si>
    <t>基层医疗服务</t>
  </si>
  <si>
    <t>仅限医学类专业</t>
  </si>
  <si>
    <t>1.该岗位只面向经组织选派在崇州市服务的高校毕业生服务基层项目人员中“基层卫生机构大学生支医计划”志愿者定向招聘；
2.具有岗位相应执业资格证书；                                        3.原则上回志愿服务期间所在基层卫生院或社区卫生服务中心工作</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</si>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</sst>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3000"/>
  </numFmts>
  <fonts count="31">
    <font>
      <sz val="11"/>
      <color indexed="8"/>
      <name val="宋体"/>
      <family val="0"/>
    </font>
    <font>
      <sz val="11"/>
      <name val="宋体"/>
      <family val="0"/>
    </font>
    <font>
      <sz val="14"/>
      <color indexed="8"/>
      <name val="宋体"/>
      <family val="0"/>
    </font>
    <font>
      <sz val="18"/>
      <color indexed="8"/>
      <name val="黑体"/>
      <family val="3"/>
    </font>
    <font>
      <sz val="20"/>
      <name val="方正小标宋_GBK"/>
      <family val="4"/>
    </font>
    <font>
      <sz val="14"/>
      <name val="黑体"/>
      <family val="3"/>
    </font>
    <font>
      <sz val="10"/>
      <name val="黑体"/>
      <family val="3"/>
    </font>
    <font>
      <sz val="10"/>
      <color indexed="8"/>
      <name val="黑体"/>
      <family val="3"/>
    </font>
    <font>
      <sz val="14"/>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1"/>
      <name val="宋体"/>
      <family val="0"/>
    </font>
    <font>
      <sz val="10"/>
      <color theme="1"/>
      <name val="黑体"/>
      <family val="3"/>
    </font>
    <font>
      <sz val="14"/>
      <color theme="1"/>
      <name val="黑体"/>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0" fillId="9" borderId="6" applyNumberFormat="0" applyAlignment="0" applyProtection="0"/>
    <xf numFmtId="0" fontId="21" fillId="9" borderId="1" applyNumberFormat="0" applyAlignment="0" applyProtection="0"/>
    <xf numFmtId="0" fontId="22" fillId="10" borderId="7" applyNumberFormat="0" applyAlignment="0" applyProtection="0"/>
    <xf numFmtId="0" fontId="0" fillId="2"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26"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27" fillId="0" borderId="0">
      <alignment vertical="center"/>
      <protection/>
    </xf>
    <xf numFmtId="0" fontId="0" fillId="0" borderId="0">
      <alignment vertical="center"/>
      <protection/>
    </xf>
  </cellStyleXfs>
  <cellXfs count="42">
    <xf numFmtId="0" fontId="0" fillId="0" borderId="0" xfId="0" applyAlignment="1">
      <alignment vertical="center"/>
    </xf>
    <xf numFmtId="0" fontId="2"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8"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29" fillId="0" borderId="10" xfId="0" applyFont="1" applyFill="1" applyBorder="1" applyAlignment="1" applyProtection="1">
      <alignment horizontal="center" vertical="center" wrapText="1"/>
      <protection/>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0"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29"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9" fillId="0" borderId="10" xfId="0" applyFont="1" applyFill="1" applyBorder="1" applyAlignment="1" applyProtection="1">
      <alignment horizontal="left" vertical="center" wrapText="1"/>
      <protection/>
    </xf>
    <xf numFmtId="0" fontId="29"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Normal="80" zoomScaleSheetLayoutView="100" workbookViewId="0" topLeftCell="A1">
      <selection activeCell="B3" sqref="B1:B65536"/>
    </sheetView>
  </sheetViews>
  <sheetFormatPr defaultColWidth="9.00390625" defaultRowHeight="13.5"/>
  <cols>
    <col min="1" max="1" width="7.25390625" style="3" customWidth="1"/>
    <col min="2" max="2" width="12.50390625" style="4" customWidth="1"/>
    <col min="3" max="3" width="12.50390625" style="3" customWidth="1"/>
    <col min="4" max="4" width="12.625" style="3" customWidth="1"/>
    <col min="5" max="5" width="7.875" style="3" customWidth="1"/>
    <col min="6" max="6" width="7.50390625" style="3" customWidth="1"/>
    <col min="7" max="7" width="11.375" style="3" customWidth="1"/>
    <col min="8" max="8" width="16.875" style="3" customWidth="1"/>
    <col min="9" max="9" width="20.25390625" style="5" customWidth="1"/>
    <col min="10" max="10" width="14.375" style="3" customWidth="1"/>
    <col min="11" max="11" width="24.00390625" style="3" customWidth="1"/>
    <col min="12" max="12" width="34.50390625" style="6" customWidth="1"/>
    <col min="13" max="13" width="5.75390625" style="3" customWidth="1"/>
    <col min="14" max="16384" width="9.00390625" style="3" customWidth="1"/>
  </cols>
  <sheetData>
    <row r="1" spans="1:2" ht="21.75" customHeight="1">
      <c r="A1" s="7" t="s">
        <v>0</v>
      </c>
      <c r="B1" s="8"/>
    </row>
    <row r="2" spans="1:13" ht="34.5" customHeight="1">
      <c r="A2" s="9" t="s">
        <v>1</v>
      </c>
      <c r="B2" s="10"/>
      <c r="C2" s="9"/>
      <c r="D2" s="9"/>
      <c r="E2" s="9"/>
      <c r="F2" s="9"/>
      <c r="G2" s="9"/>
      <c r="H2" s="9"/>
      <c r="I2" s="9"/>
      <c r="J2" s="9"/>
      <c r="K2" s="9"/>
      <c r="L2" s="9"/>
      <c r="M2" s="9"/>
    </row>
    <row r="3" spans="1:13" ht="30.75" customHeight="1">
      <c r="A3" s="11" t="s">
        <v>2</v>
      </c>
      <c r="B3" s="12" t="s">
        <v>3</v>
      </c>
      <c r="C3" s="13" t="s">
        <v>4</v>
      </c>
      <c r="D3" s="14" t="s">
        <v>5</v>
      </c>
      <c r="E3" s="14"/>
      <c r="F3" s="14"/>
      <c r="G3" s="14"/>
      <c r="H3" s="14"/>
      <c r="I3" s="30" t="s">
        <v>6</v>
      </c>
      <c r="J3" s="31"/>
      <c r="K3" s="31"/>
      <c r="L3" s="32"/>
      <c r="M3" s="14" t="s">
        <v>7</v>
      </c>
    </row>
    <row r="4" spans="1:13" ht="54.75" customHeight="1">
      <c r="A4" s="15"/>
      <c r="B4" s="12"/>
      <c r="C4" s="16"/>
      <c r="D4" s="14" t="s">
        <v>8</v>
      </c>
      <c r="E4" s="14" t="s">
        <v>9</v>
      </c>
      <c r="F4" s="14" t="s">
        <v>10</v>
      </c>
      <c r="G4" s="14" t="s">
        <v>11</v>
      </c>
      <c r="H4" s="14" t="s">
        <v>12</v>
      </c>
      <c r="I4" s="33" t="s">
        <v>13</v>
      </c>
      <c r="J4" s="34" t="s">
        <v>14</v>
      </c>
      <c r="K4" s="14" t="s">
        <v>15</v>
      </c>
      <c r="L4" s="14" t="s">
        <v>16</v>
      </c>
      <c r="M4" s="14"/>
    </row>
    <row r="5" spans="1:14" s="1" customFormat="1" ht="49.5" customHeight="1">
      <c r="A5" s="17">
        <f>COUNTA($A$3:$A4)</f>
        <v>1</v>
      </c>
      <c r="B5" s="18" t="s">
        <v>17</v>
      </c>
      <c r="C5" s="17" t="s">
        <v>18</v>
      </c>
      <c r="D5" s="17" t="s">
        <v>19</v>
      </c>
      <c r="E5" s="17">
        <v>1</v>
      </c>
      <c r="F5" s="19">
        <v>1</v>
      </c>
      <c r="G5" s="18" t="s">
        <v>20</v>
      </c>
      <c r="H5" s="18" t="s">
        <v>21</v>
      </c>
      <c r="I5" s="35" t="s">
        <v>22</v>
      </c>
      <c r="J5" s="17" t="s">
        <v>23</v>
      </c>
      <c r="K5" s="18" t="s">
        <v>24</v>
      </c>
      <c r="L5" s="36" t="s">
        <v>25</v>
      </c>
      <c r="M5" s="17"/>
      <c r="N5" s="3"/>
    </row>
    <row r="6" spans="1:13" ht="49.5" customHeight="1">
      <c r="A6" s="17">
        <f>COUNTA($A$3:$A5)</f>
        <v>2</v>
      </c>
      <c r="B6" s="18" t="s">
        <v>26</v>
      </c>
      <c r="C6" s="17" t="s">
        <v>18</v>
      </c>
      <c r="D6" s="17" t="s">
        <v>19</v>
      </c>
      <c r="E6" s="17">
        <v>1</v>
      </c>
      <c r="F6" s="19">
        <v>2</v>
      </c>
      <c r="G6" s="17" t="s">
        <v>20</v>
      </c>
      <c r="H6" s="17" t="s">
        <v>27</v>
      </c>
      <c r="I6" s="35" t="s">
        <v>28</v>
      </c>
      <c r="J6" s="17" t="s">
        <v>23</v>
      </c>
      <c r="K6" s="17" t="s">
        <v>29</v>
      </c>
      <c r="L6" s="37" t="s">
        <v>30</v>
      </c>
      <c r="M6" s="17"/>
    </row>
    <row r="7" spans="1:13" ht="49.5" customHeight="1">
      <c r="A7" s="17">
        <f>COUNTA($A$3:$A6)</f>
        <v>3</v>
      </c>
      <c r="B7" s="18" t="s">
        <v>31</v>
      </c>
      <c r="C7" s="17" t="s">
        <v>18</v>
      </c>
      <c r="D7" s="17" t="s">
        <v>19</v>
      </c>
      <c r="E7" s="17">
        <v>1</v>
      </c>
      <c r="F7" s="19">
        <v>3</v>
      </c>
      <c r="G7" s="17" t="s">
        <v>20</v>
      </c>
      <c r="H7" s="17" t="s">
        <v>27</v>
      </c>
      <c r="I7" s="35" t="s">
        <v>28</v>
      </c>
      <c r="J7" s="17" t="s">
        <v>23</v>
      </c>
      <c r="K7" s="17" t="s">
        <v>29</v>
      </c>
      <c r="L7" s="37" t="s">
        <v>30</v>
      </c>
      <c r="M7" s="17"/>
    </row>
    <row r="8" spans="1:13" ht="49.5" customHeight="1">
      <c r="A8" s="17">
        <f>COUNTA($A$3:$A7)</f>
        <v>4</v>
      </c>
      <c r="B8" s="18" t="s">
        <v>32</v>
      </c>
      <c r="C8" s="17" t="s">
        <v>18</v>
      </c>
      <c r="D8" s="17" t="s">
        <v>19</v>
      </c>
      <c r="E8" s="17">
        <v>1</v>
      </c>
      <c r="F8" s="19">
        <v>4</v>
      </c>
      <c r="G8" s="17" t="s">
        <v>20</v>
      </c>
      <c r="H8" s="17" t="s">
        <v>27</v>
      </c>
      <c r="I8" s="35" t="s">
        <v>28</v>
      </c>
      <c r="J8" s="17" t="s">
        <v>23</v>
      </c>
      <c r="K8" s="17" t="s">
        <v>29</v>
      </c>
      <c r="L8" s="37" t="s">
        <v>30</v>
      </c>
      <c r="M8" s="17"/>
    </row>
    <row r="9" spans="1:13" ht="49.5" customHeight="1">
      <c r="A9" s="17">
        <f>COUNTA($A$3:$A8)</f>
        <v>5</v>
      </c>
      <c r="B9" s="18" t="s">
        <v>33</v>
      </c>
      <c r="C9" s="17" t="s">
        <v>18</v>
      </c>
      <c r="D9" s="17" t="s">
        <v>19</v>
      </c>
      <c r="E9" s="17">
        <v>1</v>
      </c>
      <c r="F9" s="19">
        <v>5</v>
      </c>
      <c r="G9" s="17" t="s">
        <v>20</v>
      </c>
      <c r="H9" s="17" t="s">
        <v>27</v>
      </c>
      <c r="I9" s="35" t="s">
        <v>28</v>
      </c>
      <c r="J9" s="17" t="s">
        <v>23</v>
      </c>
      <c r="K9" s="17" t="s">
        <v>29</v>
      </c>
      <c r="L9" s="37" t="s">
        <v>30</v>
      </c>
      <c r="M9" s="17"/>
    </row>
    <row r="10" spans="1:13" ht="54.75" customHeight="1">
      <c r="A10" s="17">
        <f>COUNTA($A$3:$A9)</f>
        <v>6</v>
      </c>
      <c r="B10" s="18" t="s">
        <v>34</v>
      </c>
      <c r="C10" s="17" t="s">
        <v>18</v>
      </c>
      <c r="D10" s="17" t="s">
        <v>19</v>
      </c>
      <c r="E10" s="17">
        <v>1</v>
      </c>
      <c r="F10" s="19">
        <v>6</v>
      </c>
      <c r="G10" s="17" t="s">
        <v>20</v>
      </c>
      <c r="H10" s="17" t="s">
        <v>27</v>
      </c>
      <c r="I10" s="35" t="s">
        <v>28</v>
      </c>
      <c r="J10" s="17" t="s">
        <v>23</v>
      </c>
      <c r="K10" s="17" t="s">
        <v>29</v>
      </c>
      <c r="L10" s="36" t="s">
        <v>35</v>
      </c>
      <c r="M10" s="17"/>
    </row>
    <row r="11" spans="1:13" s="2" customFormat="1" ht="48">
      <c r="A11" s="20">
        <f>COUNTA($A$3:$A10)</f>
        <v>7</v>
      </c>
      <c r="B11" s="20" t="s">
        <v>36</v>
      </c>
      <c r="C11" s="20" t="s">
        <v>18</v>
      </c>
      <c r="D11" s="20" t="s">
        <v>19</v>
      </c>
      <c r="E11" s="20">
        <v>1</v>
      </c>
      <c r="F11" s="19">
        <v>7</v>
      </c>
      <c r="G11" s="20" t="s">
        <v>20</v>
      </c>
      <c r="H11" s="20" t="s">
        <v>27</v>
      </c>
      <c r="I11" s="35" t="s">
        <v>37</v>
      </c>
      <c r="J11" s="17" t="s">
        <v>23</v>
      </c>
      <c r="K11" s="20" t="s">
        <v>24</v>
      </c>
      <c r="L11" s="38" t="s">
        <v>38</v>
      </c>
      <c r="M11" s="21"/>
    </row>
    <row r="12" spans="1:13" s="2" customFormat="1" ht="60">
      <c r="A12" s="21">
        <f>COUNTA($A$3:$A11)</f>
        <v>8</v>
      </c>
      <c r="B12" s="22" t="s">
        <v>39</v>
      </c>
      <c r="C12" s="21" t="s">
        <v>18</v>
      </c>
      <c r="D12" s="21" t="s">
        <v>19</v>
      </c>
      <c r="E12" s="21">
        <v>1</v>
      </c>
      <c r="F12" s="19">
        <v>8</v>
      </c>
      <c r="G12" s="21" t="s">
        <v>40</v>
      </c>
      <c r="H12" s="21" t="s">
        <v>41</v>
      </c>
      <c r="I12" s="35" t="s">
        <v>42</v>
      </c>
      <c r="J12" s="17" t="s">
        <v>23</v>
      </c>
      <c r="K12" s="18" t="s">
        <v>24</v>
      </c>
      <c r="L12" s="35" t="s">
        <v>43</v>
      </c>
      <c r="M12" s="21"/>
    </row>
    <row r="13" spans="1:13" ht="54.75" customHeight="1">
      <c r="A13" s="23">
        <f>COUNTA($A$3:$A12)</f>
        <v>9</v>
      </c>
      <c r="B13" s="23" t="s">
        <v>44</v>
      </c>
      <c r="C13" s="18" t="s">
        <v>45</v>
      </c>
      <c r="D13" s="18" t="s">
        <v>19</v>
      </c>
      <c r="E13" s="18">
        <v>2</v>
      </c>
      <c r="F13" s="19">
        <v>9</v>
      </c>
      <c r="G13" s="18" t="s">
        <v>46</v>
      </c>
      <c r="H13" s="18" t="s">
        <v>47</v>
      </c>
      <c r="I13" s="39" t="s">
        <v>48</v>
      </c>
      <c r="J13" s="18" t="s">
        <v>49</v>
      </c>
      <c r="K13" s="18" t="s">
        <v>24</v>
      </c>
      <c r="L13" s="36" t="s">
        <v>50</v>
      </c>
      <c r="M13" s="17"/>
    </row>
    <row r="14" spans="1:13" ht="54.75" customHeight="1">
      <c r="A14" s="24"/>
      <c r="B14" s="24"/>
      <c r="C14" s="18" t="s">
        <v>45</v>
      </c>
      <c r="D14" s="18" t="s">
        <v>19</v>
      </c>
      <c r="E14" s="18">
        <v>2</v>
      </c>
      <c r="F14" s="19">
        <v>10</v>
      </c>
      <c r="G14" s="18" t="s">
        <v>51</v>
      </c>
      <c r="H14" s="18" t="s">
        <v>52</v>
      </c>
      <c r="I14" s="39" t="s">
        <v>53</v>
      </c>
      <c r="J14" s="18" t="s">
        <v>49</v>
      </c>
      <c r="K14" s="18" t="s">
        <v>24</v>
      </c>
      <c r="L14" s="36" t="s">
        <v>50</v>
      </c>
      <c r="M14" s="17"/>
    </row>
    <row r="15" spans="1:13" ht="54.75" customHeight="1">
      <c r="A15" s="25">
        <f>COUNTA($A$3:$A14)</f>
        <v>10</v>
      </c>
      <c r="B15" s="23" t="s">
        <v>54</v>
      </c>
      <c r="C15" s="26" t="s">
        <v>18</v>
      </c>
      <c r="D15" s="26" t="s">
        <v>19</v>
      </c>
      <c r="E15" s="17">
        <v>3</v>
      </c>
      <c r="F15" s="19">
        <v>11</v>
      </c>
      <c r="G15" s="17" t="s">
        <v>55</v>
      </c>
      <c r="H15" s="18" t="s">
        <v>56</v>
      </c>
      <c r="I15" s="35" t="s">
        <v>57</v>
      </c>
      <c r="J15" s="17" t="s">
        <v>58</v>
      </c>
      <c r="K15" s="17" t="s">
        <v>29</v>
      </c>
      <c r="L15" s="37" t="s">
        <v>59</v>
      </c>
      <c r="M15" s="17"/>
    </row>
    <row r="16" spans="1:13" ht="54.75" customHeight="1">
      <c r="A16" s="27"/>
      <c r="B16" s="24"/>
      <c r="C16" s="26" t="s">
        <v>18</v>
      </c>
      <c r="D16" s="26" t="s">
        <v>19</v>
      </c>
      <c r="E16" s="17">
        <v>1</v>
      </c>
      <c r="F16" s="19">
        <v>12</v>
      </c>
      <c r="G16" s="17" t="s">
        <v>60</v>
      </c>
      <c r="H16" s="18" t="s">
        <v>61</v>
      </c>
      <c r="I16" s="35" t="s">
        <v>62</v>
      </c>
      <c r="J16" s="17" t="s">
        <v>63</v>
      </c>
      <c r="K16" s="17" t="s">
        <v>29</v>
      </c>
      <c r="L16" s="37" t="s">
        <v>64</v>
      </c>
      <c r="M16" s="17"/>
    </row>
    <row r="17" spans="1:13" ht="54.75" customHeight="1">
      <c r="A17" s="23">
        <f>COUNTA($A$3:$A16)</f>
        <v>11</v>
      </c>
      <c r="B17" s="23" t="s">
        <v>65</v>
      </c>
      <c r="C17" s="18" t="s">
        <v>45</v>
      </c>
      <c r="D17" s="18" t="s">
        <v>19</v>
      </c>
      <c r="E17" s="17">
        <v>1</v>
      </c>
      <c r="F17" s="19">
        <v>13</v>
      </c>
      <c r="G17" s="17" t="s">
        <v>66</v>
      </c>
      <c r="H17" s="17" t="s">
        <v>67</v>
      </c>
      <c r="I17" s="35" t="s">
        <v>68</v>
      </c>
      <c r="J17" s="17" t="s">
        <v>69</v>
      </c>
      <c r="K17" s="17" t="s">
        <v>29</v>
      </c>
      <c r="L17" s="37" t="s">
        <v>70</v>
      </c>
      <c r="M17" s="17"/>
    </row>
    <row r="18" spans="1:13" ht="54.75" customHeight="1">
      <c r="A18" s="28"/>
      <c r="B18" s="28"/>
      <c r="C18" s="18" t="s">
        <v>45</v>
      </c>
      <c r="D18" s="18" t="s">
        <v>19</v>
      </c>
      <c r="E18" s="17">
        <v>1</v>
      </c>
      <c r="F18" s="19">
        <v>14</v>
      </c>
      <c r="G18" s="17" t="s">
        <v>71</v>
      </c>
      <c r="H18" s="17" t="s">
        <v>72</v>
      </c>
      <c r="I18" s="35" t="s">
        <v>73</v>
      </c>
      <c r="J18" s="17" t="s">
        <v>69</v>
      </c>
      <c r="K18" s="17" t="s">
        <v>29</v>
      </c>
      <c r="L18" s="37" t="s">
        <v>70</v>
      </c>
      <c r="M18" s="17"/>
    </row>
    <row r="19" spans="1:13" ht="54.75" customHeight="1">
      <c r="A19" s="24"/>
      <c r="B19" s="24"/>
      <c r="C19" s="18" t="s">
        <v>45</v>
      </c>
      <c r="D19" s="18" t="s">
        <v>19</v>
      </c>
      <c r="E19" s="17">
        <v>1</v>
      </c>
      <c r="F19" s="19">
        <v>15</v>
      </c>
      <c r="G19" s="17" t="s">
        <v>74</v>
      </c>
      <c r="H19" s="17" t="s">
        <v>75</v>
      </c>
      <c r="I19" s="35" t="s">
        <v>76</v>
      </c>
      <c r="J19" s="17" t="s">
        <v>69</v>
      </c>
      <c r="K19" s="17" t="s">
        <v>29</v>
      </c>
      <c r="L19" s="37" t="s">
        <v>70</v>
      </c>
      <c r="M19" s="17"/>
    </row>
    <row r="20" spans="1:13" ht="54.75" customHeight="1">
      <c r="A20" s="23">
        <f>COUNTA($A$3:$A19)</f>
        <v>12</v>
      </c>
      <c r="B20" s="23" t="s">
        <v>77</v>
      </c>
      <c r="C20" s="18" t="s">
        <v>45</v>
      </c>
      <c r="D20" s="18" t="s">
        <v>19</v>
      </c>
      <c r="E20" s="18">
        <v>3</v>
      </c>
      <c r="F20" s="19">
        <v>16</v>
      </c>
      <c r="G20" s="18" t="s">
        <v>78</v>
      </c>
      <c r="H20" s="18" t="s">
        <v>79</v>
      </c>
      <c r="I20" s="39" t="s">
        <v>80</v>
      </c>
      <c r="J20" s="18" t="s">
        <v>49</v>
      </c>
      <c r="K20" s="18" t="s">
        <v>24</v>
      </c>
      <c r="L20" s="36" t="s">
        <v>81</v>
      </c>
      <c r="M20" s="18"/>
    </row>
    <row r="21" spans="1:13" ht="54.75" customHeight="1">
      <c r="A21" s="28"/>
      <c r="B21" s="28"/>
      <c r="C21" s="18" t="s">
        <v>45</v>
      </c>
      <c r="D21" s="18" t="s">
        <v>19</v>
      </c>
      <c r="E21" s="18">
        <v>2</v>
      </c>
      <c r="F21" s="19">
        <v>17</v>
      </c>
      <c r="G21" s="18" t="s">
        <v>82</v>
      </c>
      <c r="H21" s="18" t="s">
        <v>83</v>
      </c>
      <c r="I21" s="39" t="s">
        <v>84</v>
      </c>
      <c r="J21" s="18" t="s">
        <v>49</v>
      </c>
      <c r="K21" s="18" t="s">
        <v>24</v>
      </c>
      <c r="L21" s="36" t="s">
        <v>50</v>
      </c>
      <c r="M21" s="18"/>
    </row>
    <row r="22" spans="1:13" ht="54.75" customHeight="1">
      <c r="A22" s="28"/>
      <c r="B22" s="28"/>
      <c r="C22" s="18" t="s">
        <v>45</v>
      </c>
      <c r="D22" s="18" t="s">
        <v>19</v>
      </c>
      <c r="E22" s="18">
        <v>1</v>
      </c>
      <c r="F22" s="19">
        <v>18</v>
      </c>
      <c r="G22" s="18" t="s">
        <v>85</v>
      </c>
      <c r="H22" s="18" t="s">
        <v>86</v>
      </c>
      <c r="I22" s="39" t="s">
        <v>87</v>
      </c>
      <c r="J22" s="18" t="s">
        <v>49</v>
      </c>
      <c r="K22" s="18" t="s">
        <v>24</v>
      </c>
      <c r="L22" s="36" t="s">
        <v>50</v>
      </c>
      <c r="M22" s="18"/>
    </row>
    <row r="23" spans="1:13" ht="54.75" customHeight="1">
      <c r="A23" s="24"/>
      <c r="B23" s="24"/>
      <c r="C23" s="18" t="s">
        <v>45</v>
      </c>
      <c r="D23" s="18" t="s">
        <v>19</v>
      </c>
      <c r="E23" s="18">
        <v>1</v>
      </c>
      <c r="F23" s="19">
        <v>19</v>
      </c>
      <c r="G23" s="18" t="s">
        <v>88</v>
      </c>
      <c r="H23" s="18" t="s">
        <v>89</v>
      </c>
      <c r="I23" s="39" t="s">
        <v>90</v>
      </c>
      <c r="J23" s="18" t="s">
        <v>49</v>
      </c>
      <c r="K23" s="18" t="s">
        <v>24</v>
      </c>
      <c r="L23" s="36" t="s">
        <v>91</v>
      </c>
      <c r="M23" s="18"/>
    </row>
    <row r="24" spans="1:13" ht="97.5" customHeight="1">
      <c r="A24" s="29">
        <f>COUNTA($A$3:$A23)</f>
        <v>13</v>
      </c>
      <c r="B24" s="29" t="s">
        <v>92</v>
      </c>
      <c r="C24" s="29" t="s">
        <v>18</v>
      </c>
      <c r="D24" s="29" t="s">
        <v>19</v>
      </c>
      <c r="E24" s="29">
        <v>5</v>
      </c>
      <c r="F24" s="19">
        <v>20</v>
      </c>
      <c r="G24" s="29" t="s">
        <v>93</v>
      </c>
      <c r="H24" s="29" t="s">
        <v>94</v>
      </c>
      <c r="I24" s="40" t="s">
        <v>95</v>
      </c>
      <c r="J24" s="17" t="s">
        <v>23</v>
      </c>
      <c r="K24" s="29" t="s">
        <v>29</v>
      </c>
      <c r="L24" s="41" t="s">
        <v>96</v>
      </c>
      <c r="M24" s="18"/>
    </row>
    <row r="25" spans="1:13" ht="37.5" customHeight="1">
      <c r="A25" s="18"/>
      <c r="B25" s="18" t="s">
        <v>97</v>
      </c>
      <c r="C25" s="18"/>
      <c r="D25" s="18"/>
      <c r="E25" s="18">
        <f>SUM(E5:E24)</f>
        <v>31</v>
      </c>
      <c r="F25" s="18"/>
      <c r="G25" s="18"/>
      <c r="H25" s="18"/>
      <c r="I25" s="39"/>
      <c r="J25" s="18"/>
      <c r="K25" s="18"/>
      <c r="L25" s="36"/>
      <c r="M25" s="18"/>
    </row>
  </sheetData>
  <sheetProtection/>
  <autoFilter ref="A4:N25"/>
  <mergeCells count="16">
    <mergeCell ref="A1:B1"/>
    <mergeCell ref="A2:M2"/>
    <mergeCell ref="D3:H3"/>
    <mergeCell ref="I3:L3"/>
    <mergeCell ref="A3:A4"/>
    <mergeCell ref="A13:A14"/>
    <mergeCell ref="A15:A16"/>
    <mergeCell ref="A17:A19"/>
    <mergeCell ref="A20:A23"/>
    <mergeCell ref="B3:B4"/>
    <mergeCell ref="B13:B14"/>
    <mergeCell ref="B15:B16"/>
    <mergeCell ref="B17:B19"/>
    <mergeCell ref="B20:B23"/>
    <mergeCell ref="C3:C4"/>
    <mergeCell ref="M3:M4"/>
  </mergeCells>
  <dataValidations count="2">
    <dataValidation type="list" allowBlank="1" showInputMessage="1" showErrorMessage="1" sqref="C5 C6 C7 C8 C9 C10 C11 C12 C13 C14 C15 C16 C20:C23">
      <formula1>"公益一类,公益二类,其他"</formula1>
    </dataValidation>
    <dataValidation type="list" allowBlank="1" showInputMessage="1" showErrorMessage="1" sqref="D5 D6 D7 D8 D9 D10 D11 D12 D13 D14 D15 D16 D24 D20:D23">
      <formula1>"专业技术,管理"</formula1>
    </dataValidation>
  </dataValidations>
  <printOptions/>
  <pageMargins left="0.2361111111111111" right="0.19652777777777777" top="0.2361111111111111" bottom="0.39305555555555555" header="0.5194444444444445" footer="0.2986111111111111"/>
  <pageSetup fitToHeight="0" fitToWidth="1" horizontalDpi="600" verticalDpi="600" orientation="landscape" paperSize="9" scale="80"/>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2016-03-01T02:06:12Z</cp:lastPrinted>
  <dcterms:created xsi:type="dcterms:W3CDTF">2013-12-19T01:41:19Z</dcterms:created>
  <dcterms:modified xsi:type="dcterms:W3CDTF">2023-03-15T03:17:31Z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CA1C53D0130C45BF9137156FF20FCB09</vt:lpwstr>
  </property>
</Properties>
</file>