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9" r:id="rId1"/>
    <sheet name="汇总 (报)" sheetId="6" state="hidden" r:id="rId2"/>
    <sheet name="汇总" sheetId="4" state="hidden" r:id="rId3"/>
    <sheet name="本科" sheetId="3" state="hidden" r:id="rId4"/>
    <sheet name="研究生" sheetId="2" state="hidden" r:id="rId5"/>
  </sheets>
  <definedNames>
    <definedName name="_xlnm._FilterDatabase" localSheetId="0" hidden="1">Sheet1!$A$1:$P$52</definedName>
    <definedName name="_xlnm._FilterDatabase" localSheetId="1" hidden="1">'汇总 (报)'!$L$1:$L$29</definedName>
    <definedName name="_xlnm._FilterDatabase" localSheetId="2" hidden="1">汇总!$N$1:$N$52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<sst xmlns="http://schemas.openxmlformats.org/spreadsheetml/2006/main" count="911" uniqueCount="211">
  <si>
    <t>附件2</t>
  </si>
  <si>
    <t>广州市白云区卫生健康系统2024年校园招聘（成都专场）（第一批）职位表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</si>
  <si>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</si>
  <si>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</si>
  <si>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</si>
  <si>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</si>
  <si>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</si>
  <si>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</si>
  <si>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</si>
  <si>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</si>
  <si>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</si>
  <si>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</si>
  <si>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</si>
  <si>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</si>
  <si>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</si>
  <si>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其它要求</t>
  </si>
  <si>
    <t>岗位职责</t>
  </si>
  <si>
    <t>研究生</t>
  </si>
  <si>
    <t>本科</t>
  </si>
  <si>
    <t>广州市白云区妇幼保健院</t>
  </si>
  <si>
    <t>公益二类</t>
  </si>
  <si>
    <t>专业技术岗位</t>
  </si>
  <si>
    <t>专业技术十二级</t>
  </si>
  <si>
    <t>口腔科医师</t>
  </si>
  <si>
    <t>2024年毕业生</t>
  </si>
  <si>
    <t>口腔医学硕士
（专业硕士）A100303</t>
  </si>
  <si>
    <t>硕士及以上</t>
  </si>
  <si>
    <t>按公告</t>
  </si>
  <si>
    <t>取得执业证、住院医师规范化合格证，规培方向：口腔内科学方向。</t>
  </si>
  <si>
    <t>主要负责口腔科门诊日常诊疗工作，配合科主任开展分级诊疗。</t>
  </si>
  <si>
    <t>广州市白云区江高镇卫生院</t>
  </si>
  <si>
    <t>公益一类</t>
  </si>
  <si>
    <t>五官科医师</t>
  </si>
  <si>
    <t>临床医学B100301</t>
  </si>
  <si>
    <t>学士</t>
  </si>
  <si>
    <t>主要负责五官科常见病及多发病的诊疗工作。</t>
  </si>
  <si>
    <t>广州市白云区人和镇卫生院</t>
  </si>
  <si>
    <t>医师</t>
  </si>
  <si>
    <t>临床医学A1002</t>
  </si>
  <si>
    <t>本科及以上</t>
  </si>
  <si>
    <t>学士及以上</t>
  </si>
  <si>
    <t>取得住院医师规范化培训合格证。</t>
  </si>
  <si>
    <t>1、在科室主任及上级医师领导下开展日常临床工作；2、严格遵守医院制定的各项规章制度，认真学习医院和各级主管部门颁发的文件和政策法规；3、热爱本职工作遵守职业道德，严格执行医院的各种诊疗常规和技术操作常规及病历书写规范，积极进行医患沟通，主动避免医疗纠纷，杜绝差错事故，提高业务水平。</t>
  </si>
  <si>
    <t>广州市白云区三元里街社区卫生服务中心</t>
  </si>
  <si>
    <t>护师</t>
  </si>
  <si>
    <t>护理学
A100209</t>
  </si>
  <si>
    <t>主要负责社区全科护理工作，服从工作安排，有较强的护患沟通能力。</t>
  </si>
  <si>
    <t>广州市白云区黄石街社区卫生服务中心</t>
  </si>
  <si>
    <t>儿科医师</t>
  </si>
  <si>
    <t>儿科学硕士
（专业硕士）A100220</t>
  </si>
  <si>
    <t>硕士</t>
  </si>
  <si>
    <t>主要负责儿科诊疗服务等相关工作。</t>
  </si>
  <si>
    <t>公卫医师</t>
  </si>
  <si>
    <t>公共卫生硕士
（专业硕士）A100407</t>
  </si>
  <si>
    <t>主要负责传染病预防及妇幼保健相关工作。</t>
  </si>
  <si>
    <t>针灸推拿医师</t>
  </si>
  <si>
    <t>针灸推拿学硕士（专业硕士）A100520</t>
  </si>
  <si>
    <t xml:space="preserve"> 研究生</t>
  </si>
  <si>
    <t>取得住院医师规范化培训合格证，执业范围为中医专业。</t>
  </si>
  <si>
    <t>主要负责中心的中医针灸推拿相关医疗及公共卫生工作。</t>
  </si>
  <si>
    <t>护士</t>
  </si>
  <si>
    <t>护理硕士
（专业硕士）A100228</t>
  </si>
  <si>
    <t>具有护理学专业技术资格证及护士执业证书。</t>
  </si>
  <si>
    <t>主要负责中心的口腔科护理相关以及公共卫生工作。</t>
  </si>
  <si>
    <t>全科医师</t>
  </si>
  <si>
    <t>取得全科专业住院医师规范化培训证书。</t>
  </si>
  <si>
    <t>主要负责全科诊疗服务等相关工作。</t>
  </si>
  <si>
    <t>广州市白云区新市街社区卫生服务中心</t>
  </si>
  <si>
    <t>取得儿科专业住院医师规范化培训合格证。</t>
  </si>
  <si>
    <t>康复医师</t>
  </si>
  <si>
    <t>康复医学与理疗学硕士（专业硕士）
A100233</t>
  </si>
  <si>
    <t>主要负责中医康复理疗工作</t>
  </si>
  <si>
    <t>广州市白云区嘉禾街社区卫生服务中心</t>
  </si>
  <si>
    <t>取得医师执业证，住院医师规范化培训合格证（全科方向）</t>
  </si>
  <si>
    <t>主要负责全科门诊患者常见病及多发病的诊断与治疗工作等。</t>
  </si>
  <si>
    <t>口腔医师</t>
  </si>
  <si>
    <t>口腔医学A100303</t>
  </si>
  <si>
    <t>取得医师执业证，住院医师规范化培训证书（口腔全科方向）</t>
  </si>
  <si>
    <t>主要负责口腔科患者常见病及多发病的诊断与治疗等。</t>
  </si>
  <si>
    <t>针灸推拿学（专业硕士）A100520</t>
  </si>
  <si>
    <t xml:space="preserve"> 取得医师执业证，取得住院医师规范化培训合格证</t>
  </si>
  <si>
    <t>主要负责针灸推拿门诊诊断、治疗及特殊诊疗操作。</t>
  </si>
  <si>
    <t>儿科学
B100307</t>
  </si>
  <si>
    <t>广州市白云区均禾街社区卫生服务中心</t>
  </si>
  <si>
    <t>取得执业医师资格证。</t>
  </si>
  <si>
    <t>负责儿科门诊诊疗等工作。</t>
  </si>
  <si>
    <t>负责口腔门诊诊疗等工作。</t>
  </si>
  <si>
    <t>康复医学与理疗学
A100215
康复医学与理疗学硕士（专业硕士）
A100233</t>
  </si>
  <si>
    <t>负责门诊病人的康复治疗等工作。</t>
  </si>
  <si>
    <t>负责门诊病人的针灸、推拿等工作。</t>
  </si>
  <si>
    <t>老年科医师</t>
  </si>
  <si>
    <t>老年医学硕士
（专业硕士）A100221</t>
  </si>
  <si>
    <t>负责老年人保健门诊的建设、日常诊疗及参与老年人健康管理等工作。</t>
  </si>
  <si>
    <t>临床医学B100301
儿科学
B100307</t>
  </si>
  <si>
    <t>广州市白云区石门街社区卫生服务中心</t>
  </si>
  <si>
    <t>广州市白云区石井街卫生社区服务中心</t>
  </si>
  <si>
    <t>针灸推拿学B100802</t>
  </si>
  <si>
    <t>主要负责康复科患者常见病及多发病的诊断与治疗工作。</t>
  </si>
  <si>
    <t>预防医学B100701</t>
  </si>
  <si>
    <t>主要负责承担社区预防、保健、医疗、康复和计划生育，加强疾病预防控制，强化村(社区)健康教育，传染病疫情、不明原因疾病和异常健康事件报告，流行病学调查等突发公共卫生事件处置，所辖村(社区)的防控管理，涉疫重点人群的健康监测和管理等工作。</t>
  </si>
  <si>
    <t>护理学
B100501</t>
  </si>
  <si>
    <t>主要负责社区各项护理工作。</t>
  </si>
  <si>
    <t>广州市白云区京溪街社区卫生服务中心</t>
  </si>
  <si>
    <t>临床医学                   A1002</t>
  </si>
  <si>
    <t>儿科学
A100202
儿科学硕士A100220</t>
  </si>
  <si>
    <t>主要负责对儿科病人的诊疗工作。</t>
  </si>
  <si>
    <t>医学影像医师</t>
  </si>
  <si>
    <t>影像医学与核医学A100207              影像医学与核医学硕士（专业硕士）A100225</t>
  </si>
  <si>
    <t>主要负责B超和放射诊断等相关工作。</t>
  </si>
  <si>
    <t>广州市白云区同德街社区卫生服务中心</t>
  </si>
  <si>
    <t>取得全科专业住院医师规范化培训合格证。</t>
  </si>
  <si>
    <t>主要负责全科诊疗服务，以及家庭医生签约、履约等工作。</t>
  </si>
  <si>
    <t>广州市白云区鹤龙街社区卫生服务中心</t>
  </si>
  <si>
    <t>取得针灸推拿专业住院医师规范化培训合格证书。</t>
  </si>
  <si>
    <t>主要负责针灸推拿工作。</t>
  </si>
  <si>
    <t>皮肤医师</t>
  </si>
  <si>
    <t>皮肤病与性病学A100206</t>
  </si>
  <si>
    <t>取得皮肤科住院医师规范化培训合格证。</t>
  </si>
  <si>
    <t>主要负责门诊病人皮肤相关疾病的诊疗服务工作。</t>
  </si>
  <si>
    <t>广州市白云区白云湖街社区卫生服务中心</t>
  </si>
  <si>
    <t>康复医学与理疗学硕士（专业硕士）
A100233
运动医学硕士
（专业硕士）A100234</t>
  </si>
  <si>
    <t>取得执业证、住院医师规范化培训合格证。</t>
  </si>
  <si>
    <t>主要负责医学康复诊疗等工作。</t>
  </si>
  <si>
    <t>取得护士执业资格证。</t>
  </si>
  <si>
    <t>主要负责门诊及综合病房护理工作。</t>
  </si>
  <si>
    <t>康复治疗师</t>
  </si>
  <si>
    <t>康复治疗学B100405</t>
  </si>
  <si>
    <t>主要负责康复治疗等工作。</t>
  </si>
  <si>
    <t>药师</t>
  </si>
  <si>
    <t>药学
B101001</t>
  </si>
  <si>
    <t>主要负责药剂科相关工作。</t>
  </si>
  <si>
    <t>广州市白云区龙归街社区卫生服务中心</t>
  </si>
  <si>
    <t>康复技师</t>
  </si>
  <si>
    <t>主要负责康复治疗。</t>
  </si>
  <si>
    <t>护理硕士
（专业硕士）
A100228</t>
  </si>
  <si>
    <t>主要负责社区门诊、村居卫生站、家庭病床、公共卫生等护理工作。</t>
  </si>
  <si>
    <t>针灸推拿师</t>
  </si>
  <si>
    <t>主要负责运用针灸、推拿等技术，配合合理用药，对患者进行整体治疗。</t>
  </si>
  <si>
    <t>广州市白云区大源街社区卫生服务中心</t>
  </si>
  <si>
    <t>儿科学A100202</t>
  </si>
  <si>
    <t>负责中心儿科诊断救治工作。</t>
  </si>
  <si>
    <t>口腔医学硕士（专业硕士）A100303</t>
  </si>
  <si>
    <t>主要负责口腔科日常诊疗工作。</t>
  </si>
  <si>
    <t>成都</t>
  </si>
  <si>
    <t>武汉</t>
  </si>
  <si>
    <t>长沙</t>
  </si>
  <si>
    <t>广州</t>
  </si>
  <si>
    <t>职位</t>
  </si>
  <si>
    <t>职位总数</t>
  </si>
  <si>
    <t>分配职位数</t>
  </si>
  <si>
    <t>临床医学</t>
  </si>
  <si>
    <t>儿科学</t>
  </si>
  <si>
    <t>耳鼻咽喉科学</t>
  </si>
  <si>
    <t>妇产科学</t>
  </si>
  <si>
    <t>公共卫生</t>
  </si>
  <si>
    <t>护理学</t>
  </si>
  <si>
    <t>急诊医学</t>
  </si>
  <si>
    <t>精神病与精神卫生学</t>
  </si>
  <si>
    <t>康复医学与理疗学</t>
  </si>
  <si>
    <t>口腔医学</t>
  </si>
  <si>
    <t>老年医学</t>
  </si>
  <si>
    <t>内科学</t>
  </si>
  <si>
    <t>皮肤病与性病学</t>
  </si>
  <si>
    <t>神经病学</t>
  </si>
  <si>
    <t>外科学</t>
  </si>
  <si>
    <t>眼科学</t>
  </si>
  <si>
    <t>影像医学与核医学</t>
  </si>
  <si>
    <t>针灸推拿学</t>
  </si>
  <si>
    <t>中西医结合</t>
  </si>
  <si>
    <t>中药学</t>
  </si>
  <si>
    <t>中医儿科学</t>
  </si>
  <si>
    <t>中医内科学</t>
  </si>
  <si>
    <t>中医学</t>
  </si>
  <si>
    <t>康复治疗学</t>
  </si>
  <si>
    <t>药学</t>
  </si>
  <si>
    <t>医学检验</t>
  </si>
  <si>
    <t>精神医学</t>
  </si>
  <si>
    <t>医学影像学</t>
  </si>
  <si>
    <t>预防医学</t>
  </si>
  <si>
    <t>列J</t>
  </si>
  <si>
    <t>计数</t>
  </si>
  <si>
    <t>占比</t>
  </si>
  <si>
    <t>(空白)</t>
  </si>
  <si>
    <t xml:space="preserve">
临床医学A1002</t>
  </si>
  <si>
    <t>耳鼻咽喉科学硕士（专业硕士）A100231</t>
  </si>
  <si>
    <t>妇产科学硕士
（专业硕士）A100229</t>
  </si>
  <si>
    <t>公共卫生与预防医学
A1004</t>
  </si>
  <si>
    <t>护理学A100209</t>
  </si>
  <si>
    <t>急诊医学硕士
（专业硕士）A100236</t>
  </si>
  <si>
    <t>精神病与精神卫生学硕士（专业硕士）
A100223</t>
  </si>
  <si>
    <t>康复医学与理疗学硕士（专业硕士）</t>
  </si>
  <si>
    <t>康复医学与理疗学硕士（专业硕士）A100233</t>
  </si>
  <si>
    <t>临床医学
A1002</t>
  </si>
  <si>
    <t>内科学
A100201</t>
  </si>
  <si>
    <t>内科学硕士
（专业硕士）                  A100219
内科学
A100201</t>
  </si>
  <si>
    <t>内科学硕士
（专业硕士）
A100219
老年医学硕士
（专业硕士）
A100221</t>
  </si>
  <si>
    <t>内科学硕士
（专业硕士）A100219</t>
  </si>
  <si>
    <t>皮肤病与性病学                 A100206                      皮肤病与性病学硕士（专业硕士）A100224</t>
  </si>
  <si>
    <t>神经病学硕士
（专业硕士）
A100222</t>
  </si>
  <si>
    <t>外科学硕士
（专业硕士）A100227</t>
  </si>
  <si>
    <t>眼科学硕士
（专业硕士）
A100230</t>
  </si>
  <si>
    <t>眼科学硕士
（专业硕士）A100230</t>
  </si>
  <si>
    <t>针灸推拿学（专业硕士）A105707</t>
  </si>
  <si>
    <t>针灸推拿学A100512</t>
  </si>
  <si>
    <t>针灸推拿学硕士
（专业硕士）A100520</t>
  </si>
  <si>
    <t>中西医结合临床硕士（专业硕士）
A100603</t>
  </si>
  <si>
    <t>中药学硕士
（专业硕士）A100802</t>
  </si>
  <si>
    <t>中医儿科学硕士（专业硕士）A100518</t>
  </si>
  <si>
    <t>中医内科学
A100506</t>
  </si>
  <si>
    <t>中医学                  A1005</t>
  </si>
  <si>
    <t>中医学
A1005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</si>
</sst>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49" applyFont="1" applyFill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10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zoomScale="80" zoomScaleNormal="80" workbookViewId="0">
      <selection activeCell="S7" sqref="S7"/>
    </sheetView>
  </sheetViews>
  <sheetFormatPr defaultColWidth="8.66666666666667" defaultRowHeight="15.6"/>
  <cols>
    <col min="1" max="1" width="3.5" style="7" customWidth="1"/>
    <col min="2" max="2" width="19.0092592592593" style="14" customWidth="1"/>
    <col min="3" max="3" width="9" style="7"/>
    <col min="4" max="4" width="6.37962962962963" style="7" customWidth="1"/>
    <col min="5" max="5" width="11.1296296296296" style="7" customWidth="1"/>
    <col min="6" max="6" width="11.6296296296296" style="7" customWidth="1"/>
    <col min="7" max="7" width="12" style="7" customWidth="1"/>
    <col min="8" max="8" width="5.12962962962963" style="7" customWidth="1"/>
    <col min="9" max="9" width="10.6296296296296" style="7" customWidth="1"/>
    <col min="10" max="10" width="11.8796296296296" style="7" customWidth="1"/>
    <col min="11" max="11" width="11.3796296296296" style="7" customWidth="1"/>
    <col min="12" max="12" width="7.25" style="7" customWidth="1"/>
    <col min="13" max="13" width="6.25" style="7" customWidth="1"/>
    <col min="14" max="14" width="9.87962962962963" style="7" customWidth="1"/>
    <col min="15" max="15" width="35.3796296296296" style="15" customWidth="1"/>
    <col min="16" max="16" width="25" style="7" customWidth="1"/>
    <col min="17" max="30" width="9" style="7"/>
    <col min="31" max="16384" width="8.66666666666667" style="7"/>
  </cols>
  <sheetData>
    <row r="1" s="7" customFormat="1" ht="21.95" customHeight="1" spans="1:16">
      <c r="A1" s="16"/>
      <c r="B1" s="17" t="s">
        <v>0</v>
      </c>
      <c r="C1" s="18"/>
      <c r="D1" s="19"/>
      <c r="E1" s="19"/>
      <c r="F1" s="19"/>
      <c r="G1" s="20"/>
      <c r="H1" s="19"/>
      <c r="I1" s="19"/>
      <c r="J1" s="20"/>
      <c r="K1" s="20"/>
      <c r="L1" s="20"/>
      <c r="M1" s="19"/>
      <c r="N1" s="19"/>
      <c r="O1" s="31"/>
      <c r="P1" s="16"/>
    </row>
    <row r="2" s="7" customFormat="1" ht="27" customHeight="1" spans="1:16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="8" customFormat="1" ht="32.1" customHeight="1" spans="1:16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/>
      <c r="L3" s="22" t="s">
        <v>12</v>
      </c>
      <c r="M3" s="22" t="s">
        <v>13</v>
      </c>
      <c r="N3" s="22" t="s">
        <v>14</v>
      </c>
      <c r="O3" s="22" t="s">
        <v>15</v>
      </c>
      <c r="P3" s="30" t="s">
        <v>16</v>
      </c>
    </row>
    <row r="4" s="8" customFormat="1" ht="39" customHeight="1" spans="1:16">
      <c r="A4" s="22"/>
      <c r="B4" s="22"/>
      <c r="C4" s="22"/>
      <c r="D4" s="22"/>
      <c r="E4" s="22"/>
      <c r="F4" s="22"/>
      <c r="G4" s="22"/>
      <c r="H4" s="22"/>
      <c r="I4" s="22"/>
      <c r="J4" s="22" t="s">
        <v>17</v>
      </c>
      <c r="K4" s="22" t="s">
        <v>18</v>
      </c>
      <c r="L4" s="22"/>
      <c r="M4" s="22"/>
      <c r="N4" s="22"/>
      <c r="O4" s="22"/>
      <c r="P4" s="30"/>
    </row>
    <row r="5" s="8" customFormat="1" ht="42" customHeight="1" spans="1:16">
      <c r="A5" s="23">
        <v>1</v>
      </c>
      <c r="B5" s="23" t="s">
        <v>19</v>
      </c>
      <c r="C5" s="23" t="s">
        <v>20</v>
      </c>
      <c r="D5" s="24"/>
      <c r="E5" s="25" t="s">
        <v>21</v>
      </c>
      <c r="F5" s="25" t="s">
        <v>22</v>
      </c>
      <c r="G5" s="24" t="s">
        <v>23</v>
      </c>
      <c r="H5" s="24">
        <v>1</v>
      </c>
      <c r="I5" s="24" t="s">
        <v>24</v>
      </c>
      <c r="J5" s="24" t="s">
        <v>25</v>
      </c>
      <c r="K5" s="24"/>
      <c r="L5" s="25" t="s">
        <v>17</v>
      </c>
      <c r="M5" s="25" t="s">
        <v>26</v>
      </c>
      <c r="N5" s="25" t="s">
        <v>27</v>
      </c>
      <c r="O5" s="32" t="s">
        <v>28</v>
      </c>
      <c r="P5" s="33" t="s">
        <v>29</v>
      </c>
    </row>
    <row r="6" s="9" customFormat="1" ht="46" customHeight="1" spans="1:16">
      <c r="A6" s="23">
        <v>2</v>
      </c>
      <c r="B6" s="26" t="s">
        <v>30</v>
      </c>
      <c r="C6" s="26" t="s">
        <v>31</v>
      </c>
      <c r="D6" s="27"/>
      <c r="E6" s="28" t="s">
        <v>21</v>
      </c>
      <c r="F6" s="28" t="s">
        <v>22</v>
      </c>
      <c r="G6" s="27" t="s">
        <v>32</v>
      </c>
      <c r="H6" s="27">
        <v>1</v>
      </c>
      <c r="I6" s="28" t="s">
        <v>24</v>
      </c>
      <c r="J6" s="27"/>
      <c r="K6" s="27" t="s">
        <v>33</v>
      </c>
      <c r="L6" s="28" t="s">
        <v>18</v>
      </c>
      <c r="M6" s="26" t="s">
        <v>34</v>
      </c>
      <c r="N6" s="28" t="s">
        <v>27</v>
      </c>
      <c r="O6" s="34"/>
      <c r="P6" s="29" t="s">
        <v>35</v>
      </c>
    </row>
    <row r="7" ht="114" customHeight="1" spans="1:17">
      <c r="A7" s="23">
        <v>3</v>
      </c>
      <c r="B7" s="26" t="s">
        <v>36</v>
      </c>
      <c r="C7" s="26" t="s">
        <v>31</v>
      </c>
      <c r="D7" s="28"/>
      <c r="E7" s="26" t="s">
        <v>21</v>
      </c>
      <c r="F7" s="28" t="s">
        <v>22</v>
      </c>
      <c r="G7" s="28" t="s">
        <v>37</v>
      </c>
      <c r="H7" s="26">
        <v>1</v>
      </c>
      <c r="I7" s="24" t="s">
        <v>24</v>
      </c>
      <c r="J7" s="26" t="s">
        <v>38</v>
      </c>
      <c r="K7" s="26" t="s">
        <v>33</v>
      </c>
      <c r="L7" s="28" t="s">
        <v>39</v>
      </c>
      <c r="M7" s="27" t="s">
        <v>40</v>
      </c>
      <c r="N7" s="28" t="s">
        <v>27</v>
      </c>
      <c r="O7" s="35" t="s">
        <v>41</v>
      </c>
      <c r="P7" s="36" t="s">
        <v>42</v>
      </c>
      <c r="Q7" s="45"/>
    </row>
    <row r="8" s="10" customFormat="1" ht="46" customHeight="1" spans="1:16">
      <c r="A8" s="23">
        <v>4</v>
      </c>
      <c r="B8" s="26" t="s">
        <v>43</v>
      </c>
      <c r="C8" s="26" t="s">
        <v>31</v>
      </c>
      <c r="D8" s="27"/>
      <c r="E8" s="28" t="s">
        <v>21</v>
      </c>
      <c r="F8" s="28" t="s">
        <v>22</v>
      </c>
      <c r="G8" s="27" t="s">
        <v>44</v>
      </c>
      <c r="H8" s="27">
        <v>1</v>
      </c>
      <c r="I8" s="24" t="s">
        <v>24</v>
      </c>
      <c r="J8" s="27" t="s">
        <v>45</v>
      </c>
      <c r="K8" s="27"/>
      <c r="L8" s="28" t="s">
        <v>17</v>
      </c>
      <c r="M8" s="28" t="s">
        <v>26</v>
      </c>
      <c r="N8" s="28" t="s">
        <v>27</v>
      </c>
      <c r="O8" s="35"/>
      <c r="P8" s="29" t="s">
        <v>46</v>
      </c>
    </row>
    <row r="9" s="11" customFormat="1" ht="46" customHeight="1" spans="1:16">
      <c r="A9" s="23">
        <v>5</v>
      </c>
      <c r="B9" s="26" t="s">
        <v>47</v>
      </c>
      <c r="C9" s="26" t="s">
        <v>31</v>
      </c>
      <c r="D9" s="27"/>
      <c r="E9" s="28" t="s">
        <v>21</v>
      </c>
      <c r="F9" s="27" t="s">
        <v>22</v>
      </c>
      <c r="G9" s="27" t="s">
        <v>48</v>
      </c>
      <c r="H9" s="27">
        <v>1</v>
      </c>
      <c r="I9" s="28" t="s">
        <v>24</v>
      </c>
      <c r="J9" s="28" t="s">
        <v>49</v>
      </c>
      <c r="K9" s="27"/>
      <c r="L9" s="28" t="s">
        <v>17</v>
      </c>
      <c r="M9" s="28" t="s">
        <v>50</v>
      </c>
      <c r="N9" s="28" t="s">
        <v>27</v>
      </c>
      <c r="O9" s="35" t="s">
        <v>41</v>
      </c>
      <c r="P9" s="34" t="s">
        <v>51</v>
      </c>
    </row>
    <row r="10" s="11" customFormat="1" ht="46" customHeight="1" spans="1:16">
      <c r="A10" s="23">
        <v>6</v>
      </c>
      <c r="B10" s="26" t="s">
        <v>47</v>
      </c>
      <c r="C10" s="26" t="s">
        <v>31</v>
      </c>
      <c r="D10" s="27"/>
      <c r="E10" s="28" t="s">
        <v>21</v>
      </c>
      <c r="F10" s="27" t="s">
        <v>22</v>
      </c>
      <c r="G10" s="26" t="s">
        <v>52</v>
      </c>
      <c r="H10" s="27">
        <v>1</v>
      </c>
      <c r="I10" s="24" t="s">
        <v>24</v>
      </c>
      <c r="J10" s="26" t="s">
        <v>53</v>
      </c>
      <c r="K10" s="37"/>
      <c r="L10" s="28" t="s">
        <v>17</v>
      </c>
      <c r="M10" s="27" t="s">
        <v>50</v>
      </c>
      <c r="N10" s="28" t="s">
        <v>27</v>
      </c>
      <c r="O10" s="34"/>
      <c r="P10" s="34" t="s">
        <v>54</v>
      </c>
    </row>
    <row r="11" s="11" customFormat="1" ht="46" customHeight="1" spans="1:16">
      <c r="A11" s="23">
        <v>7</v>
      </c>
      <c r="B11" s="26" t="s">
        <v>47</v>
      </c>
      <c r="C11" s="26" t="s">
        <v>31</v>
      </c>
      <c r="D11" s="27"/>
      <c r="E11" s="28" t="s">
        <v>21</v>
      </c>
      <c r="F11" s="27" t="s">
        <v>22</v>
      </c>
      <c r="G11" s="27" t="s">
        <v>55</v>
      </c>
      <c r="H11" s="27">
        <v>1</v>
      </c>
      <c r="I11" s="28" t="s">
        <v>24</v>
      </c>
      <c r="J11" s="28" t="s">
        <v>56</v>
      </c>
      <c r="K11" s="37"/>
      <c r="L11" s="28" t="s">
        <v>57</v>
      </c>
      <c r="M11" s="28" t="s">
        <v>50</v>
      </c>
      <c r="N11" s="28" t="s">
        <v>27</v>
      </c>
      <c r="O11" s="34" t="s">
        <v>58</v>
      </c>
      <c r="P11" s="34" t="s">
        <v>59</v>
      </c>
    </row>
    <row r="12" s="11" customFormat="1" ht="46" customHeight="1" spans="1:16">
      <c r="A12" s="23">
        <v>8</v>
      </c>
      <c r="B12" s="26" t="s">
        <v>47</v>
      </c>
      <c r="C12" s="26" t="s">
        <v>31</v>
      </c>
      <c r="D12" s="27"/>
      <c r="E12" s="28" t="s">
        <v>21</v>
      </c>
      <c r="F12" s="27" t="s">
        <v>22</v>
      </c>
      <c r="G12" s="27" t="s">
        <v>60</v>
      </c>
      <c r="H12" s="27">
        <v>1</v>
      </c>
      <c r="I12" s="28" t="s">
        <v>24</v>
      </c>
      <c r="J12" s="28" t="s">
        <v>61</v>
      </c>
      <c r="K12" s="37"/>
      <c r="L12" s="28" t="s">
        <v>17</v>
      </c>
      <c r="M12" s="28" t="s">
        <v>50</v>
      </c>
      <c r="N12" s="28" t="s">
        <v>27</v>
      </c>
      <c r="O12" s="35" t="s">
        <v>62</v>
      </c>
      <c r="P12" s="34" t="s">
        <v>63</v>
      </c>
    </row>
    <row r="13" s="9" customFormat="1" ht="50.1" customHeight="1" spans="1:16">
      <c r="A13" s="23">
        <v>9</v>
      </c>
      <c r="B13" s="23" t="s">
        <v>47</v>
      </c>
      <c r="C13" s="23" t="s">
        <v>31</v>
      </c>
      <c r="D13" s="24"/>
      <c r="E13" s="25" t="s">
        <v>21</v>
      </c>
      <c r="F13" s="24" t="s">
        <v>22</v>
      </c>
      <c r="G13" s="24" t="s">
        <v>64</v>
      </c>
      <c r="H13" s="24">
        <v>1</v>
      </c>
      <c r="I13" s="24" t="s">
        <v>24</v>
      </c>
      <c r="J13" s="24"/>
      <c r="K13" s="24" t="s">
        <v>33</v>
      </c>
      <c r="L13" s="25" t="s">
        <v>18</v>
      </c>
      <c r="M13" s="25" t="s">
        <v>34</v>
      </c>
      <c r="N13" s="25" t="s">
        <v>27</v>
      </c>
      <c r="O13" s="38" t="s">
        <v>65</v>
      </c>
      <c r="P13" s="33" t="s">
        <v>66</v>
      </c>
    </row>
    <row r="14" s="9" customFormat="1" ht="47" customHeight="1" spans="1:16">
      <c r="A14" s="23">
        <v>10</v>
      </c>
      <c r="B14" s="23" t="s">
        <v>67</v>
      </c>
      <c r="C14" s="23" t="s">
        <v>31</v>
      </c>
      <c r="D14" s="24"/>
      <c r="E14" s="25" t="s">
        <v>21</v>
      </c>
      <c r="F14" s="24" t="s">
        <v>22</v>
      </c>
      <c r="G14" s="24" t="s">
        <v>48</v>
      </c>
      <c r="H14" s="24">
        <v>1</v>
      </c>
      <c r="I14" s="24" t="s">
        <v>24</v>
      </c>
      <c r="J14" s="25" t="s">
        <v>49</v>
      </c>
      <c r="K14" s="24"/>
      <c r="L14" s="25" t="s">
        <v>17</v>
      </c>
      <c r="M14" s="24" t="s">
        <v>50</v>
      </c>
      <c r="N14" s="25" t="s">
        <v>27</v>
      </c>
      <c r="O14" s="39" t="s">
        <v>68</v>
      </c>
      <c r="P14" s="32" t="s">
        <v>51</v>
      </c>
    </row>
    <row r="15" s="9" customFormat="1" ht="60" customHeight="1" spans="1:16">
      <c r="A15" s="23">
        <v>11</v>
      </c>
      <c r="B15" s="25" t="s">
        <v>67</v>
      </c>
      <c r="C15" s="23" t="s">
        <v>31</v>
      </c>
      <c r="D15" s="24"/>
      <c r="E15" s="25" t="s">
        <v>21</v>
      </c>
      <c r="F15" s="25" t="s">
        <v>22</v>
      </c>
      <c r="G15" s="25" t="s">
        <v>69</v>
      </c>
      <c r="H15" s="23">
        <v>1</v>
      </c>
      <c r="I15" s="24" t="s">
        <v>24</v>
      </c>
      <c r="J15" s="25" t="s">
        <v>70</v>
      </c>
      <c r="K15" s="24"/>
      <c r="L15" s="25" t="s">
        <v>17</v>
      </c>
      <c r="M15" s="25" t="s">
        <v>26</v>
      </c>
      <c r="N15" s="25" t="s">
        <v>27</v>
      </c>
      <c r="O15" s="32"/>
      <c r="P15" s="33" t="s">
        <v>71</v>
      </c>
    </row>
    <row r="16" s="9" customFormat="1" ht="41.1" customHeight="1" spans="1:16">
      <c r="A16" s="23">
        <v>12</v>
      </c>
      <c r="B16" s="26" t="s">
        <v>72</v>
      </c>
      <c r="C16" s="26" t="s">
        <v>31</v>
      </c>
      <c r="D16" s="28"/>
      <c r="E16" s="26" t="s">
        <v>21</v>
      </c>
      <c r="F16" s="27" t="s">
        <v>22</v>
      </c>
      <c r="G16" s="26" t="s">
        <v>64</v>
      </c>
      <c r="H16" s="27">
        <v>2</v>
      </c>
      <c r="I16" s="28" t="s">
        <v>24</v>
      </c>
      <c r="J16" s="28" t="s">
        <v>38</v>
      </c>
      <c r="K16" s="28"/>
      <c r="L16" s="28" t="s">
        <v>17</v>
      </c>
      <c r="M16" s="28" t="s">
        <v>50</v>
      </c>
      <c r="N16" s="28" t="s">
        <v>27</v>
      </c>
      <c r="O16" s="34" t="s">
        <v>73</v>
      </c>
      <c r="P16" s="29" t="s">
        <v>74</v>
      </c>
    </row>
    <row r="17" s="9" customFormat="1" ht="46" customHeight="1" spans="1:16">
      <c r="A17" s="23">
        <v>13</v>
      </c>
      <c r="B17" s="26" t="s">
        <v>72</v>
      </c>
      <c r="C17" s="26" t="s">
        <v>31</v>
      </c>
      <c r="D17" s="28"/>
      <c r="E17" s="26" t="s">
        <v>21</v>
      </c>
      <c r="F17" s="27" t="s">
        <v>22</v>
      </c>
      <c r="G17" s="27" t="s">
        <v>75</v>
      </c>
      <c r="H17" s="27">
        <v>1</v>
      </c>
      <c r="I17" s="24" t="s">
        <v>24</v>
      </c>
      <c r="J17" s="27" t="s">
        <v>76</v>
      </c>
      <c r="K17" s="28"/>
      <c r="L17" s="28" t="s">
        <v>17</v>
      </c>
      <c r="M17" s="28" t="s">
        <v>50</v>
      </c>
      <c r="N17" s="28" t="s">
        <v>27</v>
      </c>
      <c r="O17" s="34" t="s">
        <v>77</v>
      </c>
      <c r="P17" s="34" t="s">
        <v>78</v>
      </c>
    </row>
    <row r="18" s="9" customFormat="1" ht="46" customHeight="1" spans="1:16">
      <c r="A18" s="23">
        <v>14</v>
      </c>
      <c r="B18" s="26" t="s">
        <v>72</v>
      </c>
      <c r="C18" s="26" t="s">
        <v>31</v>
      </c>
      <c r="D18" s="28"/>
      <c r="E18" s="26" t="s">
        <v>21</v>
      </c>
      <c r="F18" s="27" t="s">
        <v>22</v>
      </c>
      <c r="G18" s="27" t="s">
        <v>55</v>
      </c>
      <c r="H18" s="27">
        <v>1</v>
      </c>
      <c r="I18" s="24" t="s">
        <v>24</v>
      </c>
      <c r="J18" s="28" t="s">
        <v>79</v>
      </c>
      <c r="K18" s="28"/>
      <c r="L18" s="28" t="s">
        <v>17</v>
      </c>
      <c r="M18" s="28" t="s">
        <v>50</v>
      </c>
      <c r="N18" s="28" t="s">
        <v>27</v>
      </c>
      <c r="O18" s="29" t="s">
        <v>80</v>
      </c>
      <c r="P18" s="34" t="s">
        <v>81</v>
      </c>
    </row>
    <row r="19" s="9" customFormat="1" ht="39.95" customHeight="1" spans="1:16">
      <c r="A19" s="23">
        <v>15</v>
      </c>
      <c r="B19" s="23" t="s">
        <v>72</v>
      </c>
      <c r="C19" s="23" t="s">
        <v>31</v>
      </c>
      <c r="D19" s="25"/>
      <c r="E19" s="25" t="s">
        <v>21</v>
      </c>
      <c r="F19" s="24" t="s">
        <v>22</v>
      </c>
      <c r="G19" s="24" t="s">
        <v>48</v>
      </c>
      <c r="H19" s="24">
        <v>1</v>
      </c>
      <c r="I19" s="24" t="s">
        <v>24</v>
      </c>
      <c r="J19" s="33"/>
      <c r="K19" s="24" t="s">
        <v>82</v>
      </c>
      <c r="L19" s="25" t="s">
        <v>18</v>
      </c>
      <c r="M19" s="25" t="s">
        <v>34</v>
      </c>
      <c r="N19" s="25" t="s">
        <v>27</v>
      </c>
      <c r="O19" s="39" t="s">
        <v>41</v>
      </c>
      <c r="P19" s="32" t="s">
        <v>51</v>
      </c>
    </row>
    <row r="20" s="9" customFormat="1" ht="39.95" customHeight="1" spans="1:16">
      <c r="A20" s="23">
        <v>16</v>
      </c>
      <c r="B20" s="23" t="s">
        <v>83</v>
      </c>
      <c r="C20" s="23" t="s">
        <v>31</v>
      </c>
      <c r="D20" s="25"/>
      <c r="E20" s="23" t="s">
        <v>21</v>
      </c>
      <c r="F20" s="25" t="s">
        <v>22</v>
      </c>
      <c r="G20" s="24" t="s">
        <v>48</v>
      </c>
      <c r="H20" s="24">
        <v>4</v>
      </c>
      <c r="I20" s="24" t="s">
        <v>24</v>
      </c>
      <c r="J20" s="25" t="s">
        <v>49</v>
      </c>
      <c r="K20" s="24"/>
      <c r="L20" s="25" t="s">
        <v>17</v>
      </c>
      <c r="M20" s="25" t="s">
        <v>26</v>
      </c>
      <c r="N20" s="25" t="s">
        <v>27</v>
      </c>
      <c r="O20" s="39" t="s">
        <v>84</v>
      </c>
      <c r="P20" s="33" t="s">
        <v>85</v>
      </c>
    </row>
    <row r="21" s="12" customFormat="1" ht="46" customHeight="1" spans="1:16">
      <c r="A21" s="23">
        <v>17</v>
      </c>
      <c r="B21" s="26" t="s">
        <v>83</v>
      </c>
      <c r="C21" s="26" t="s">
        <v>31</v>
      </c>
      <c r="D21" s="28"/>
      <c r="E21" s="26" t="s">
        <v>21</v>
      </c>
      <c r="F21" s="28" t="s">
        <v>22</v>
      </c>
      <c r="G21" s="27" t="s">
        <v>75</v>
      </c>
      <c r="H21" s="27">
        <v>1</v>
      </c>
      <c r="I21" s="24" t="s">
        <v>24</v>
      </c>
      <c r="J21" s="28" t="s">
        <v>25</v>
      </c>
      <c r="K21" s="40"/>
      <c r="L21" s="28" t="s">
        <v>17</v>
      </c>
      <c r="M21" s="28" t="s">
        <v>26</v>
      </c>
      <c r="N21" s="28" t="s">
        <v>27</v>
      </c>
      <c r="O21" s="35" t="s">
        <v>84</v>
      </c>
      <c r="P21" s="29" t="s">
        <v>86</v>
      </c>
    </row>
    <row r="22" s="13" customFormat="1" ht="83" customHeight="1" spans="1:16">
      <c r="A22" s="23">
        <v>18</v>
      </c>
      <c r="B22" s="26" t="s">
        <v>83</v>
      </c>
      <c r="C22" s="26" t="s">
        <v>31</v>
      </c>
      <c r="D22" s="28"/>
      <c r="E22" s="26" t="s">
        <v>21</v>
      </c>
      <c r="F22" s="28" t="s">
        <v>22</v>
      </c>
      <c r="G22" s="28" t="s">
        <v>69</v>
      </c>
      <c r="H22" s="27">
        <v>1</v>
      </c>
      <c r="I22" s="28" t="s">
        <v>24</v>
      </c>
      <c r="J22" s="28" t="s">
        <v>87</v>
      </c>
      <c r="K22" s="27"/>
      <c r="L22" s="28" t="s">
        <v>17</v>
      </c>
      <c r="M22" s="28" t="s">
        <v>26</v>
      </c>
      <c r="N22" s="28" t="s">
        <v>27</v>
      </c>
      <c r="O22" s="35" t="s">
        <v>84</v>
      </c>
      <c r="P22" s="29" t="s">
        <v>88</v>
      </c>
    </row>
    <row r="23" s="9" customFormat="1" ht="46" customHeight="1" spans="1:17">
      <c r="A23" s="23">
        <v>19</v>
      </c>
      <c r="B23" s="26" t="s">
        <v>83</v>
      </c>
      <c r="C23" s="26" t="s">
        <v>31</v>
      </c>
      <c r="D23" s="28"/>
      <c r="E23" s="26" t="s">
        <v>21</v>
      </c>
      <c r="F23" s="28" t="s">
        <v>22</v>
      </c>
      <c r="G23" s="28" t="s">
        <v>55</v>
      </c>
      <c r="H23" s="27">
        <v>1</v>
      </c>
      <c r="I23" s="24" t="s">
        <v>24</v>
      </c>
      <c r="J23" s="28" t="s">
        <v>56</v>
      </c>
      <c r="K23" s="27"/>
      <c r="L23" s="28" t="s">
        <v>17</v>
      </c>
      <c r="M23" s="28" t="s">
        <v>26</v>
      </c>
      <c r="N23" s="28" t="s">
        <v>27</v>
      </c>
      <c r="O23" s="35" t="s">
        <v>84</v>
      </c>
      <c r="P23" s="29" t="s">
        <v>89</v>
      </c>
      <c r="Q23" s="12"/>
    </row>
    <row r="24" s="9" customFormat="1" ht="39.95" customHeight="1" spans="1:16">
      <c r="A24" s="23">
        <v>20</v>
      </c>
      <c r="B24" s="23" t="s">
        <v>83</v>
      </c>
      <c r="C24" s="23" t="s">
        <v>31</v>
      </c>
      <c r="D24" s="25"/>
      <c r="E24" s="23" t="s">
        <v>21</v>
      </c>
      <c r="F24" s="25" t="s">
        <v>22</v>
      </c>
      <c r="G24" s="24" t="s">
        <v>90</v>
      </c>
      <c r="H24" s="24">
        <v>1</v>
      </c>
      <c r="I24" s="24" t="s">
        <v>24</v>
      </c>
      <c r="J24" s="25" t="s">
        <v>91</v>
      </c>
      <c r="K24" s="24"/>
      <c r="L24" s="25" t="s">
        <v>17</v>
      </c>
      <c r="M24" s="25" t="s">
        <v>26</v>
      </c>
      <c r="N24" s="25" t="s">
        <v>27</v>
      </c>
      <c r="O24" s="39" t="s">
        <v>84</v>
      </c>
      <c r="P24" s="33" t="s">
        <v>92</v>
      </c>
    </row>
    <row r="25" s="9" customFormat="1" ht="39.95" customHeight="1" spans="1:16">
      <c r="A25" s="23">
        <v>21</v>
      </c>
      <c r="B25" s="25" t="s">
        <v>83</v>
      </c>
      <c r="C25" s="25" t="s">
        <v>31</v>
      </c>
      <c r="D25" s="25"/>
      <c r="E25" s="25" t="s">
        <v>21</v>
      </c>
      <c r="F25" s="24" t="s">
        <v>22</v>
      </c>
      <c r="G25" s="24" t="s">
        <v>64</v>
      </c>
      <c r="H25" s="24">
        <v>2</v>
      </c>
      <c r="I25" s="24" t="s">
        <v>24</v>
      </c>
      <c r="J25" s="24"/>
      <c r="K25" s="24" t="s">
        <v>33</v>
      </c>
      <c r="L25" s="25" t="s">
        <v>18</v>
      </c>
      <c r="M25" s="25" t="s">
        <v>34</v>
      </c>
      <c r="N25" s="25" t="s">
        <v>27</v>
      </c>
      <c r="O25" s="38" t="s">
        <v>65</v>
      </c>
      <c r="P25" s="33" t="s">
        <v>66</v>
      </c>
    </row>
    <row r="26" s="9" customFormat="1" ht="43.2" spans="1:16">
      <c r="A26" s="23">
        <v>22</v>
      </c>
      <c r="B26" s="26" t="s">
        <v>83</v>
      </c>
      <c r="C26" s="26" t="s">
        <v>31</v>
      </c>
      <c r="D26" s="28"/>
      <c r="E26" s="26" t="s">
        <v>21</v>
      </c>
      <c r="F26" s="27" t="s">
        <v>22</v>
      </c>
      <c r="G26" s="27" t="s">
        <v>48</v>
      </c>
      <c r="H26" s="27">
        <v>1</v>
      </c>
      <c r="I26" s="28" t="s">
        <v>24</v>
      </c>
      <c r="J26" s="28"/>
      <c r="K26" s="28" t="s">
        <v>93</v>
      </c>
      <c r="L26" s="28" t="s">
        <v>18</v>
      </c>
      <c r="M26" s="28" t="s">
        <v>34</v>
      </c>
      <c r="N26" s="28" t="s">
        <v>27</v>
      </c>
      <c r="O26" s="34"/>
      <c r="P26" s="34" t="s">
        <v>85</v>
      </c>
    </row>
    <row r="27" s="9" customFormat="1" ht="41.1" customHeight="1" spans="1:16">
      <c r="A27" s="23">
        <v>23</v>
      </c>
      <c r="B27" s="28" t="s">
        <v>83</v>
      </c>
      <c r="C27" s="28" t="s">
        <v>31</v>
      </c>
      <c r="D27" s="28"/>
      <c r="E27" s="28" t="s">
        <v>21</v>
      </c>
      <c r="F27" s="27" t="s">
        <v>22</v>
      </c>
      <c r="G27" s="27" t="s">
        <v>48</v>
      </c>
      <c r="H27" s="27">
        <v>2</v>
      </c>
      <c r="I27" s="28" t="s">
        <v>24</v>
      </c>
      <c r="J27" s="29"/>
      <c r="K27" s="27" t="s">
        <v>82</v>
      </c>
      <c r="L27" s="28" t="s">
        <v>18</v>
      </c>
      <c r="M27" s="28" t="s">
        <v>34</v>
      </c>
      <c r="N27" s="28" t="s">
        <v>27</v>
      </c>
      <c r="O27" s="35" t="s">
        <v>41</v>
      </c>
      <c r="P27" s="34" t="s">
        <v>51</v>
      </c>
    </row>
    <row r="28" s="9" customFormat="1" ht="45.95" customHeight="1" spans="1:16">
      <c r="A28" s="23">
        <v>24</v>
      </c>
      <c r="B28" s="26" t="s">
        <v>94</v>
      </c>
      <c r="C28" s="26" t="s">
        <v>31</v>
      </c>
      <c r="D28" s="28"/>
      <c r="E28" s="28" t="s">
        <v>21</v>
      </c>
      <c r="F28" s="27" t="s">
        <v>22</v>
      </c>
      <c r="G28" s="27" t="s">
        <v>64</v>
      </c>
      <c r="H28" s="27">
        <v>2</v>
      </c>
      <c r="I28" s="24" t="s">
        <v>24</v>
      </c>
      <c r="J28" s="27"/>
      <c r="K28" s="27" t="s">
        <v>33</v>
      </c>
      <c r="L28" s="28" t="s">
        <v>18</v>
      </c>
      <c r="M28" s="28" t="s">
        <v>34</v>
      </c>
      <c r="N28" s="28" t="s">
        <v>27</v>
      </c>
      <c r="O28" s="41" t="s">
        <v>65</v>
      </c>
      <c r="P28" s="29" t="s">
        <v>66</v>
      </c>
    </row>
    <row r="29" s="9" customFormat="1" ht="39.95" customHeight="1" spans="1:16">
      <c r="A29" s="23">
        <v>25</v>
      </c>
      <c r="B29" s="26" t="s">
        <v>95</v>
      </c>
      <c r="C29" s="26" t="s">
        <v>31</v>
      </c>
      <c r="D29" s="27"/>
      <c r="E29" s="28" t="s">
        <v>21</v>
      </c>
      <c r="F29" s="27" t="s">
        <v>22</v>
      </c>
      <c r="G29" s="27" t="s">
        <v>48</v>
      </c>
      <c r="H29" s="27">
        <v>1</v>
      </c>
      <c r="I29" s="28" t="s">
        <v>24</v>
      </c>
      <c r="J29" s="29"/>
      <c r="K29" s="27" t="s">
        <v>82</v>
      </c>
      <c r="L29" s="28" t="s">
        <v>18</v>
      </c>
      <c r="M29" s="28" t="s">
        <v>34</v>
      </c>
      <c r="N29" s="28" t="s">
        <v>27</v>
      </c>
      <c r="O29" s="35" t="s">
        <v>41</v>
      </c>
      <c r="P29" s="34" t="s">
        <v>51</v>
      </c>
    </row>
    <row r="30" s="9" customFormat="1" ht="39.95" customHeight="1" spans="1:16">
      <c r="A30" s="23">
        <v>26</v>
      </c>
      <c r="B30" s="23" t="s">
        <v>95</v>
      </c>
      <c r="C30" s="23" t="s">
        <v>31</v>
      </c>
      <c r="D30" s="24"/>
      <c r="E30" s="23" t="s">
        <v>21</v>
      </c>
      <c r="F30" s="25" t="s">
        <v>22</v>
      </c>
      <c r="G30" s="23" t="s">
        <v>55</v>
      </c>
      <c r="H30" s="24">
        <v>1</v>
      </c>
      <c r="I30" s="24" t="s">
        <v>24</v>
      </c>
      <c r="J30" s="24"/>
      <c r="K30" s="23" t="s">
        <v>96</v>
      </c>
      <c r="L30" s="25" t="s">
        <v>18</v>
      </c>
      <c r="M30" s="23" t="s">
        <v>34</v>
      </c>
      <c r="N30" s="25" t="s">
        <v>27</v>
      </c>
      <c r="O30" s="39" t="s">
        <v>41</v>
      </c>
      <c r="P30" s="33" t="s">
        <v>97</v>
      </c>
    </row>
    <row r="31" s="9" customFormat="1" ht="51" customHeight="1" spans="1:16">
      <c r="A31" s="23">
        <v>27</v>
      </c>
      <c r="B31" s="26" t="s">
        <v>95</v>
      </c>
      <c r="C31" s="26" t="s">
        <v>31</v>
      </c>
      <c r="D31" s="27"/>
      <c r="E31" s="26" t="s">
        <v>21</v>
      </c>
      <c r="F31" s="28" t="s">
        <v>22</v>
      </c>
      <c r="G31" s="27" t="s">
        <v>52</v>
      </c>
      <c r="H31" s="27">
        <v>1</v>
      </c>
      <c r="I31" s="28" t="s">
        <v>24</v>
      </c>
      <c r="J31" s="27"/>
      <c r="K31" s="28" t="s">
        <v>98</v>
      </c>
      <c r="L31" s="28" t="s">
        <v>18</v>
      </c>
      <c r="M31" s="28" t="s">
        <v>34</v>
      </c>
      <c r="N31" s="28" t="s">
        <v>27</v>
      </c>
      <c r="O31" s="34"/>
      <c r="P31" s="29" t="s">
        <v>99</v>
      </c>
    </row>
    <row r="32" s="9" customFormat="1" ht="46" customHeight="1" spans="1:16">
      <c r="A32" s="23">
        <v>28</v>
      </c>
      <c r="B32" s="26" t="s">
        <v>95</v>
      </c>
      <c r="C32" s="26" t="s">
        <v>31</v>
      </c>
      <c r="D32" s="27"/>
      <c r="E32" s="28" t="s">
        <v>21</v>
      </c>
      <c r="F32" s="28" t="s">
        <v>22</v>
      </c>
      <c r="G32" s="28" t="s">
        <v>44</v>
      </c>
      <c r="H32" s="28">
        <v>2</v>
      </c>
      <c r="I32" s="24" t="s">
        <v>24</v>
      </c>
      <c r="J32" s="28"/>
      <c r="K32" s="28" t="s">
        <v>100</v>
      </c>
      <c r="L32" s="28" t="s">
        <v>18</v>
      </c>
      <c r="M32" s="28" t="s">
        <v>34</v>
      </c>
      <c r="N32" s="28" t="s">
        <v>27</v>
      </c>
      <c r="O32" s="34"/>
      <c r="P32" s="29" t="s">
        <v>101</v>
      </c>
    </row>
    <row r="33" s="9" customFormat="1" ht="51" customHeight="1" spans="1:16">
      <c r="A33" s="23">
        <v>29</v>
      </c>
      <c r="B33" s="23" t="s">
        <v>102</v>
      </c>
      <c r="C33" s="23" t="s">
        <v>31</v>
      </c>
      <c r="D33" s="24"/>
      <c r="E33" s="25" t="s">
        <v>21</v>
      </c>
      <c r="F33" s="24" t="s">
        <v>22</v>
      </c>
      <c r="G33" s="24" t="s">
        <v>64</v>
      </c>
      <c r="H33" s="24">
        <v>1</v>
      </c>
      <c r="I33" s="24" t="s">
        <v>24</v>
      </c>
      <c r="J33" s="24" t="s">
        <v>103</v>
      </c>
      <c r="K33" s="24"/>
      <c r="L33" s="25" t="s">
        <v>17</v>
      </c>
      <c r="M33" s="25" t="s">
        <v>50</v>
      </c>
      <c r="N33" s="25" t="s">
        <v>27</v>
      </c>
      <c r="O33" s="38" t="s">
        <v>65</v>
      </c>
      <c r="P33" s="33" t="s">
        <v>66</v>
      </c>
    </row>
    <row r="34" s="9" customFormat="1" ht="57" customHeight="1" spans="1:16">
      <c r="A34" s="23">
        <v>30</v>
      </c>
      <c r="B34" s="23" t="s">
        <v>102</v>
      </c>
      <c r="C34" s="23" t="s">
        <v>31</v>
      </c>
      <c r="D34" s="24"/>
      <c r="E34" s="25" t="s">
        <v>21</v>
      </c>
      <c r="F34" s="25" t="s">
        <v>22</v>
      </c>
      <c r="G34" s="24" t="s">
        <v>48</v>
      </c>
      <c r="H34" s="24">
        <v>1</v>
      </c>
      <c r="I34" s="24" t="s">
        <v>24</v>
      </c>
      <c r="J34" s="25" t="s">
        <v>104</v>
      </c>
      <c r="K34" s="25"/>
      <c r="L34" s="23" t="s">
        <v>17</v>
      </c>
      <c r="M34" s="25" t="s">
        <v>50</v>
      </c>
      <c r="N34" s="24" t="s">
        <v>27</v>
      </c>
      <c r="O34" s="42" t="s">
        <v>41</v>
      </c>
      <c r="P34" s="33" t="s">
        <v>105</v>
      </c>
    </row>
    <row r="35" s="9" customFormat="1" ht="66.95" customHeight="1" spans="1:16">
      <c r="A35" s="23">
        <v>31</v>
      </c>
      <c r="B35" s="26" t="s">
        <v>102</v>
      </c>
      <c r="C35" s="26" t="s">
        <v>31</v>
      </c>
      <c r="D35" s="27"/>
      <c r="E35" s="28" t="s">
        <v>21</v>
      </c>
      <c r="F35" s="27" t="s">
        <v>22</v>
      </c>
      <c r="G35" s="27" t="s">
        <v>106</v>
      </c>
      <c r="H35" s="27">
        <v>2</v>
      </c>
      <c r="I35" s="24" t="s">
        <v>24</v>
      </c>
      <c r="J35" s="27" t="s">
        <v>107</v>
      </c>
      <c r="K35" s="37"/>
      <c r="L35" s="28" t="s">
        <v>17</v>
      </c>
      <c r="M35" s="27" t="s">
        <v>50</v>
      </c>
      <c r="N35" s="28" t="s">
        <v>27</v>
      </c>
      <c r="O35" s="34" t="s">
        <v>41</v>
      </c>
      <c r="P35" s="29" t="s">
        <v>108</v>
      </c>
    </row>
    <row r="36" s="11" customFormat="1" ht="46" customHeight="1" spans="1:16">
      <c r="A36" s="23">
        <v>32</v>
      </c>
      <c r="B36" s="26" t="s">
        <v>109</v>
      </c>
      <c r="C36" s="26" t="s">
        <v>31</v>
      </c>
      <c r="D36" s="28"/>
      <c r="E36" s="28" t="s">
        <v>21</v>
      </c>
      <c r="F36" s="28" t="s">
        <v>22</v>
      </c>
      <c r="G36" s="28" t="s">
        <v>64</v>
      </c>
      <c r="H36" s="28">
        <v>4</v>
      </c>
      <c r="I36" s="28" t="s">
        <v>24</v>
      </c>
      <c r="J36" s="27"/>
      <c r="K36" s="27" t="s">
        <v>33</v>
      </c>
      <c r="L36" s="26" t="s">
        <v>18</v>
      </c>
      <c r="M36" s="26" t="s">
        <v>34</v>
      </c>
      <c r="N36" s="28" t="s">
        <v>27</v>
      </c>
      <c r="O36" s="43" t="s">
        <v>110</v>
      </c>
      <c r="P36" s="34" t="s">
        <v>111</v>
      </c>
    </row>
    <row r="37" s="7" customFormat="1" ht="46" customHeight="1" spans="1:16">
      <c r="A37" s="23">
        <v>33</v>
      </c>
      <c r="B37" s="26" t="s">
        <v>112</v>
      </c>
      <c r="C37" s="26" t="s">
        <v>31</v>
      </c>
      <c r="D37" s="27"/>
      <c r="E37" s="28" t="s">
        <v>21</v>
      </c>
      <c r="F37" s="27" t="s">
        <v>22</v>
      </c>
      <c r="G37" s="27" t="s">
        <v>55</v>
      </c>
      <c r="H37" s="27">
        <v>1</v>
      </c>
      <c r="I37" s="24" t="s">
        <v>24</v>
      </c>
      <c r="J37" s="28" t="s">
        <v>56</v>
      </c>
      <c r="K37" s="37"/>
      <c r="L37" s="28" t="s">
        <v>17</v>
      </c>
      <c r="M37" s="27" t="s">
        <v>50</v>
      </c>
      <c r="N37" s="28" t="s">
        <v>27</v>
      </c>
      <c r="O37" s="34" t="s">
        <v>113</v>
      </c>
      <c r="P37" s="34" t="s">
        <v>114</v>
      </c>
    </row>
    <row r="38" s="9" customFormat="1" ht="39.95" customHeight="1" spans="1:16">
      <c r="A38" s="23">
        <v>34</v>
      </c>
      <c r="B38" s="23" t="s">
        <v>112</v>
      </c>
      <c r="C38" s="23" t="s">
        <v>31</v>
      </c>
      <c r="D38" s="24"/>
      <c r="E38" s="25" t="s">
        <v>21</v>
      </c>
      <c r="F38" s="24" t="s">
        <v>22</v>
      </c>
      <c r="G38" s="24" t="s">
        <v>115</v>
      </c>
      <c r="H38" s="24">
        <v>1</v>
      </c>
      <c r="I38" s="24" t="s">
        <v>24</v>
      </c>
      <c r="J38" s="25" t="s">
        <v>116</v>
      </c>
      <c r="K38" s="25"/>
      <c r="L38" s="24" t="s">
        <v>17</v>
      </c>
      <c r="M38" s="24" t="s">
        <v>26</v>
      </c>
      <c r="N38" s="25" t="s">
        <v>27</v>
      </c>
      <c r="O38" s="39" t="s">
        <v>117</v>
      </c>
      <c r="P38" s="33" t="s">
        <v>118</v>
      </c>
    </row>
    <row r="39" s="9" customFormat="1" ht="87" customHeight="1" spans="1:16">
      <c r="A39" s="23">
        <v>35</v>
      </c>
      <c r="B39" s="23" t="s">
        <v>119</v>
      </c>
      <c r="C39" s="23" t="s">
        <v>31</v>
      </c>
      <c r="D39" s="24"/>
      <c r="E39" s="23" t="s">
        <v>21</v>
      </c>
      <c r="F39" s="24" t="s">
        <v>22</v>
      </c>
      <c r="G39" s="24" t="s">
        <v>69</v>
      </c>
      <c r="H39" s="24">
        <v>1</v>
      </c>
      <c r="I39" s="24" t="s">
        <v>24</v>
      </c>
      <c r="J39" s="24" t="s">
        <v>120</v>
      </c>
      <c r="K39" s="24"/>
      <c r="L39" s="25" t="s">
        <v>17</v>
      </c>
      <c r="M39" s="25" t="s">
        <v>26</v>
      </c>
      <c r="N39" s="25" t="s">
        <v>27</v>
      </c>
      <c r="O39" s="42" t="s">
        <v>121</v>
      </c>
      <c r="P39" s="33" t="s">
        <v>122</v>
      </c>
    </row>
    <row r="40" s="9" customFormat="1" ht="62" customHeight="1" spans="1:16">
      <c r="A40" s="23">
        <v>36</v>
      </c>
      <c r="B40" s="23" t="s">
        <v>119</v>
      </c>
      <c r="C40" s="23" t="s">
        <v>31</v>
      </c>
      <c r="D40" s="24"/>
      <c r="E40" s="23" t="s">
        <v>21</v>
      </c>
      <c r="F40" s="24" t="s">
        <v>22</v>
      </c>
      <c r="G40" s="24" t="s">
        <v>44</v>
      </c>
      <c r="H40" s="24">
        <v>2</v>
      </c>
      <c r="I40" s="24" t="s">
        <v>24</v>
      </c>
      <c r="J40" s="24" t="s">
        <v>61</v>
      </c>
      <c r="K40" s="44"/>
      <c r="L40" s="25" t="s">
        <v>17</v>
      </c>
      <c r="M40" s="25" t="s">
        <v>26</v>
      </c>
      <c r="N40" s="25" t="s">
        <v>27</v>
      </c>
      <c r="O40" s="39" t="s">
        <v>123</v>
      </c>
      <c r="P40" s="33" t="s">
        <v>124</v>
      </c>
    </row>
    <row r="41" s="10" customFormat="1" ht="46" customHeight="1" spans="1:16">
      <c r="A41" s="23">
        <v>37</v>
      </c>
      <c r="B41" s="26" t="s">
        <v>119</v>
      </c>
      <c r="C41" s="26" t="s">
        <v>31</v>
      </c>
      <c r="D41" s="29"/>
      <c r="E41" s="26" t="s">
        <v>21</v>
      </c>
      <c r="F41" s="27" t="s">
        <v>22</v>
      </c>
      <c r="G41" s="27" t="s">
        <v>125</v>
      </c>
      <c r="H41" s="27">
        <v>1</v>
      </c>
      <c r="I41" s="24" t="s">
        <v>24</v>
      </c>
      <c r="J41" s="27"/>
      <c r="K41" s="27" t="s">
        <v>126</v>
      </c>
      <c r="L41" s="28" t="s">
        <v>18</v>
      </c>
      <c r="M41" s="28" t="s">
        <v>34</v>
      </c>
      <c r="N41" s="28" t="s">
        <v>27</v>
      </c>
      <c r="O41" s="41"/>
      <c r="P41" s="41" t="s">
        <v>127</v>
      </c>
    </row>
    <row r="42" s="10" customFormat="1" ht="46" customHeight="1" spans="1:16">
      <c r="A42" s="23">
        <v>38</v>
      </c>
      <c r="B42" s="26" t="s">
        <v>119</v>
      </c>
      <c r="C42" s="26" t="s">
        <v>31</v>
      </c>
      <c r="D42" s="29"/>
      <c r="E42" s="26" t="s">
        <v>21</v>
      </c>
      <c r="F42" s="27" t="s">
        <v>22</v>
      </c>
      <c r="G42" s="27" t="s">
        <v>128</v>
      </c>
      <c r="H42" s="27">
        <v>1</v>
      </c>
      <c r="I42" s="24" t="s">
        <v>24</v>
      </c>
      <c r="J42" s="27"/>
      <c r="K42" s="27" t="s">
        <v>129</v>
      </c>
      <c r="L42" s="28" t="s">
        <v>18</v>
      </c>
      <c r="M42" s="28" t="s">
        <v>34</v>
      </c>
      <c r="N42" s="28" t="s">
        <v>27</v>
      </c>
      <c r="O42" s="41"/>
      <c r="P42" s="29" t="s">
        <v>130</v>
      </c>
    </row>
    <row r="43" s="9" customFormat="1" ht="46" customHeight="1" spans="1:16">
      <c r="A43" s="23">
        <v>39</v>
      </c>
      <c r="B43" s="26" t="s">
        <v>119</v>
      </c>
      <c r="C43" s="26" t="s">
        <v>31</v>
      </c>
      <c r="D43" s="27"/>
      <c r="E43" s="28" t="s">
        <v>21</v>
      </c>
      <c r="F43" s="27" t="s">
        <v>22</v>
      </c>
      <c r="G43" s="27" t="s">
        <v>48</v>
      </c>
      <c r="H43" s="27">
        <v>1</v>
      </c>
      <c r="I43" s="24" t="s">
        <v>24</v>
      </c>
      <c r="J43" s="29"/>
      <c r="K43" s="27" t="s">
        <v>82</v>
      </c>
      <c r="L43" s="28" t="s">
        <v>18</v>
      </c>
      <c r="M43" s="28" t="s">
        <v>34</v>
      </c>
      <c r="N43" s="28" t="s">
        <v>27</v>
      </c>
      <c r="O43" s="35"/>
      <c r="P43" s="34" t="s">
        <v>51</v>
      </c>
    </row>
    <row r="44" s="9" customFormat="1" ht="46" customHeight="1" spans="1:16">
      <c r="A44" s="23">
        <v>40</v>
      </c>
      <c r="B44" s="26" t="s">
        <v>131</v>
      </c>
      <c r="C44" s="26" t="s">
        <v>31</v>
      </c>
      <c r="D44" s="28"/>
      <c r="E44" s="28" t="s">
        <v>21</v>
      </c>
      <c r="F44" s="27" t="s">
        <v>22</v>
      </c>
      <c r="G44" s="26" t="s">
        <v>132</v>
      </c>
      <c r="H44" s="27">
        <v>1</v>
      </c>
      <c r="I44" s="24" t="s">
        <v>24</v>
      </c>
      <c r="J44" s="27"/>
      <c r="K44" s="28" t="s">
        <v>126</v>
      </c>
      <c r="L44" s="28" t="s">
        <v>18</v>
      </c>
      <c r="M44" s="28" t="s">
        <v>34</v>
      </c>
      <c r="N44" s="28" t="s">
        <v>27</v>
      </c>
      <c r="O44" s="34"/>
      <c r="P44" s="35" t="s">
        <v>133</v>
      </c>
    </row>
    <row r="45" s="9" customFormat="1" ht="39.95" customHeight="1" spans="1:17">
      <c r="A45" s="23">
        <v>41</v>
      </c>
      <c r="B45" s="23" t="s">
        <v>131</v>
      </c>
      <c r="C45" s="23" t="s">
        <v>31</v>
      </c>
      <c r="D45" s="25"/>
      <c r="E45" s="23" t="s">
        <v>21</v>
      </c>
      <c r="F45" s="25" t="s">
        <v>22</v>
      </c>
      <c r="G45" s="23" t="s">
        <v>44</v>
      </c>
      <c r="H45" s="24">
        <v>2</v>
      </c>
      <c r="I45" s="24" t="s">
        <v>24</v>
      </c>
      <c r="J45" s="23" t="s">
        <v>134</v>
      </c>
      <c r="K45" s="23"/>
      <c r="L45" s="25" t="s">
        <v>17</v>
      </c>
      <c r="M45" s="25" t="s">
        <v>50</v>
      </c>
      <c r="N45" s="25" t="s">
        <v>27</v>
      </c>
      <c r="O45" s="39"/>
      <c r="P45" s="33" t="s">
        <v>135</v>
      </c>
      <c r="Q45" s="7"/>
    </row>
    <row r="46" s="9" customFormat="1" ht="60" customHeight="1" spans="1:16">
      <c r="A46" s="23">
        <v>42</v>
      </c>
      <c r="B46" s="23" t="s">
        <v>131</v>
      </c>
      <c r="C46" s="23" t="s">
        <v>31</v>
      </c>
      <c r="D46" s="25"/>
      <c r="E46" s="25" t="s">
        <v>21</v>
      </c>
      <c r="F46" s="24" t="s">
        <v>22</v>
      </c>
      <c r="G46" s="24" t="s">
        <v>48</v>
      </c>
      <c r="H46" s="24">
        <v>2</v>
      </c>
      <c r="I46" s="24" t="s">
        <v>24</v>
      </c>
      <c r="J46" s="33"/>
      <c r="K46" s="24" t="s">
        <v>82</v>
      </c>
      <c r="L46" s="25" t="s">
        <v>18</v>
      </c>
      <c r="M46" s="25" t="s">
        <v>34</v>
      </c>
      <c r="N46" s="25" t="s">
        <v>27</v>
      </c>
      <c r="O46" s="39" t="s">
        <v>41</v>
      </c>
      <c r="P46" s="32" t="s">
        <v>51</v>
      </c>
    </row>
    <row r="47" s="9" customFormat="1" ht="46" customHeight="1" spans="1:16">
      <c r="A47" s="23">
        <v>43</v>
      </c>
      <c r="B47" s="26" t="s">
        <v>131</v>
      </c>
      <c r="C47" s="26" t="s">
        <v>31</v>
      </c>
      <c r="D47" s="28"/>
      <c r="E47" s="28" t="s">
        <v>21</v>
      </c>
      <c r="F47" s="27" t="s">
        <v>22</v>
      </c>
      <c r="G47" s="26" t="s">
        <v>136</v>
      </c>
      <c r="H47" s="27">
        <v>1</v>
      </c>
      <c r="I47" s="24" t="s">
        <v>24</v>
      </c>
      <c r="J47" s="29"/>
      <c r="K47" s="26" t="s">
        <v>96</v>
      </c>
      <c r="L47" s="28" t="s">
        <v>18</v>
      </c>
      <c r="M47" s="28" t="s">
        <v>34</v>
      </c>
      <c r="N47" s="28" t="s">
        <v>27</v>
      </c>
      <c r="O47" s="35"/>
      <c r="P47" s="35" t="s">
        <v>137</v>
      </c>
    </row>
    <row r="48" s="9" customFormat="1" ht="60" customHeight="1" spans="1:16">
      <c r="A48" s="23">
        <v>44</v>
      </c>
      <c r="B48" s="23" t="s">
        <v>138</v>
      </c>
      <c r="C48" s="23" t="s">
        <v>31</v>
      </c>
      <c r="D48" s="24"/>
      <c r="E48" s="25" t="s">
        <v>21</v>
      </c>
      <c r="F48" s="24" t="s">
        <v>22</v>
      </c>
      <c r="G48" s="24" t="s">
        <v>64</v>
      </c>
      <c r="H48" s="24">
        <v>12</v>
      </c>
      <c r="I48" s="24" t="s">
        <v>24</v>
      </c>
      <c r="J48" s="28" t="s">
        <v>38</v>
      </c>
      <c r="K48" s="28"/>
      <c r="L48" s="28" t="s">
        <v>17</v>
      </c>
      <c r="M48" s="28" t="s">
        <v>50</v>
      </c>
      <c r="N48" s="25" t="s">
        <v>27</v>
      </c>
      <c r="O48" s="38" t="s">
        <v>65</v>
      </c>
      <c r="P48" s="33" t="s">
        <v>66</v>
      </c>
    </row>
    <row r="49" s="11" customFormat="1" ht="41" customHeight="1" spans="1:16">
      <c r="A49" s="23">
        <v>45</v>
      </c>
      <c r="B49" s="27" t="s">
        <v>138</v>
      </c>
      <c r="C49" s="26" t="s">
        <v>31</v>
      </c>
      <c r="D49" s="27"/>
      <c r="E49" s="28" t="s">
        <v>21</v>
      </c>
      <c r="F49" s="28" t="s">
        <v>22</v>
      </c>
      <c r="G49" s="28" t="s">
        <v>48</v>
      </c>
      <c r="H49" s="28">
        <v>1</v>
      </c>
      <c r="I49" s="24" t="s">
        <v>24</v>
      </c>
      <c r="J49" s="28" t="s">
        <v>139</v>
      </c>
      <c r="K49" s="28"/>
      <c r="L49" s="28" t="s">
        <v>17</v>
      </c>
      <c r="M49" s="28" t="s">
        <v>50</v>
      </c>
      <c r="N49" s="28" t="s">
        <v>27</v>
      </c>
      <c r="O49" s="34" t="s">
        <v>41</v>
      </c>
      <c r="P49" s="34" t="s">
        <v>140</v>
      </c>
    </row>
    <row r="50" s="9" customFormat="1" ht="60" customHeight="1" spans="1:16">
      <c r="A50" s="23">
        <v>46</v>
      </c>
      <c r="B50" s="24" t="s">
        <v>138</v>
      </c>
      <c r="C50" s="23" t="s">
        <v>31</v>
      </c>
      <c r="D50" s="30"/>
      <c r="E50" s="25" t="s">
        <v>21</v>
      </c>
      <c r="F50" s="24" t="s">
        <v>22</v>
      </c>
      <c r="G50" s="25" t="s">
        <v>23</v>
      </c>
      <c r="H50" s="25">
        <v>4</v>
      </c>
      <c r="I50" s="24" t="s">
        <v>24</v>
      </c>
      <c r="J50" s="24" t="s">
        <v>141</v>
      </c>
      <c r="K50" s="25"/>
      <c r="L50" s="25" t="s">
        <v>17</v>
      </c>
      <c r="M50" s="25" t="s">
        <v>50</v>
      </c>
      <c r="N50" s="23" t="s">
        <v>27</v>
      </c>
      <c r="O50" s="39" t="s">
        <v>41</v>
      </c>
      <c r="P50" s="32" t="s">
        <v>142</v>
      </c>
    </row>
    <row r="51" s="9" customFormat="1" ht="52" customHeight="1" spans="1:16">
      <c r="A51" s="23">
        <v>47</v>
      </c>
      <c r="B51" s="23" t="s">
        <v>138</v>
      </c>
      <c r="C51" s="23" t="s">
        <v>31</v>
      </c>
      <c r="D51" s="25"/>
      <c r="E51" s="25" t="s">
        <v>21</v>
      </c>
      <c r="F51" s="24" t="s">
        <v>22</v>
      </c>
      <c r="G51" s="24" t="s">
        <v>48</v>
      </c>
      <c r="H51" s="24">
        <v>3</v>
      </c>
      <c r="I51" s="24" t="s">
        <v>24</v>
      </c>
      <c r="J51" s="33"/>
      <c r="K51" s="24" t="s">
        <v>82</v>
      </c>
      <c r="L51" s="25" t="s">
        <v>18</v>
      </c>
      <c r="M51" s="25" t="s">
        <v>34</v>
      </c>
      <c r="N51" s="25" t="s">
        <v>27</v>
      </c>
      <c r="O51" s="39" t="s">
        <v>41</v>
      </c>
      <c r="P51" s="32" t="s">
        <v>51</v>
      </c>
    </row>
    <row r="52" spans="8:8">
      <c r="H52" s="7">
        <f>SUM(H5:H51)</f>
        <v>78</v>
      </c>
    </row>
  </sheetData>
  <autoFilter ref="A1:P52">
    <extLst/>
  </autoFilter>
  <mergeCells count="16">
    <mergeCell ref="A2:P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conditionalFormatting sqref="G49">
    <cfRule type="duplicateValues" dxfId="0" priority="3"/>
  </conditionalFormatting>
  <pageMargins left="0.751388888888889" right="0.751388888888889" top="0.865972222222222" bottom="1" header="0.5" footer="0.5"/>
  <pageSetup paperSize="8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9"/>
  <sheetViews>
    <sheetView workbookViewId="0">
      <selection activeCell="L3" sqref="L3:L19"/>
    </sheetView>
  </sheetViews>
  <sheetFormatPr defaultColWidth="9" defaultRowHeight="14.4"/>
  <cols>
    <col min="1" max="1" width="17.8796296296296" customWidth="1"/>
    <col min="2" max="3" width="9" hidden="1" customWidth="1"/>
    <col min="4" max="4" width="12" customWidth="1"/>
    <col min="5" max="5" width="18.5" customWidth="1"/>
    <col min="6" max="7" width="9" hidden="1" customWidth="1"/>
    <col min="9" max="9" width="19" customWidth="1"/>
    <col min="14" max="14" width="19.1296296296296" customWidth="1"/>
  </cols>
  <sheetData>
    <row r="1" spans="1:14">
      <c r="A1" s="3" t="s">
        <v>143</v>
      </c>
      <c r="B1" s="4"/>
      <c r="C1" s="5"/>
      <c r="E1" s="3" t="s">
        <v>144</v>
      </c>
      <c r="F1" s="4"/>
      <c r="G1" s="4"/>
      <c r="I1" s="3" t="s">
        <v>145</v>
      </c>
      <c r="N1" s="3" t="s">
        <v>146</v>
      </c>
    </row>
    <row r="2" spans="2:16">
      <c r="B2" t="s">
        <v>147</v>
      </c>
      <c r="C2" t="s">
        <v>148</v>
      </c>
      <c r="D2" t="s">
        <v>149</v>
      </c>
      <c r="F2" t="s">
        <v>147</v>
      </c>
      <c r="G2" t="s">
        <v>148</v>
      </c>
      <c r="J2" t="s">
        <v>147</v>
      </c>
      <c r="K2" t="s">
        <v>148</v>
      </c>
      <c r="O2" t="s">
        <v>147</v>
      </c>
      <c r="P2" t="s">
        <v>148</v>
      </c>
    </row>
    <row r="3" spans="1:19">
      <c r="A3" s="6" t="s">
        <v>150</v>
      </c>
      <c r="B3">
        <v>52</v>
      </c>
      <c r="C3">
        <v>107</v>
      </c>
      <c r="D3">
        <v>26</v>
      </c>
      <c r="E3" t="s">
        <v>150</v>
      </c>
      <c r="F3">
        <v>52</v>
      </c>
      <c r="G3">
        <v>107</v>
      </c>
      <c r="H3">
        <v>17</v>
      </c>
      <c r="I3" t="s">
        <v>150</v>
      </c>
      <c r="J3">
        <v>52</v>
      </c>
      <c r="K3">
        <v>107</v>
      </c>
      <c r="L3">
        <v>17</v>
      </c>
      <c r="N3" s="6" t="s">
        <v>150</v>
      </c>
      <c r="O3">
        <v>52</v>
      </c>
      <c r="P3">
        <v>107</v>
      </c>
      <c r="Q3">
        <v>47</v>
      </c>
      <c r="S3">
        <f t="shared" ref="S3:S28" si="0">D3+H3+L3+Q3</f>
        <v>107</v>
      </c>
    </row>
    <row r="4" spans="1:19">
      <c r="A4" s="6" t="s">
        <v>151</v>
      </c>
      <c r="B4">
        <v>22</v>
      </c>
      <c r="C4">
        <v>28</v>
      </c>
      <c r="D4">
        <v>19</v>
      </c>
      <c r="E4" t="s">
        <v>151</v>
      </c>
      <c r="F4">
        <v>22</v>
      </c>
      <c r="G4">
        <v>28</v>
      </c>
      <c r="H4">
        <v>0</v>
      </c>
      <c r="I4" t="s">
        <v>151</v>
      </c>
      <c r="J4">
        <v>22</v>
      </c>
      <c r="K4">
        <v>28</v>
      </c>
      <c r="L4">
        <v>8</v>
      </c>
      <c r="N4" t="s">
        <v>151</v>
      </c>
      <c r="O4">
        <v>22</v>
      </c>
      <c r="P4">
        <v>28</v>
      </c>
      <c r="Q4">
        <v>1</v>
      </c>
      <c r="S4">
        <f t="shared" si="0"/>
        <v>28</v>
      </c>
    </row>
    <row r="5" spans="1:19">
      <c r="A5" t="s">
        <v>152</v>
      </c>
      <c r="B5">
        <v>1</v>
      </c>
      <c r="C5">
        <v>1</v>
      </c>
      <c r="D5">
        <v>0</v>
      </c>
      <c r="E5" t="s">
        <v>152</v>
      </c>
      <c r="F5">
        <v>1</v>
      </c>
      <c r="G5">
        <v>1</v>
      </c>
      <c r="H5">
        <v>0</v>
      </c>
      <c r="I5" s="6" t="s">
        <v>152</v>
      </c>
      <c r="J5" s="6">
        <v>1</v>
      </c>
      <c r="K5" s="6">
        <v>1</v>
      </c>
      <c r="L5" s="6">
        <v>1</v>
      </c>
      <c r="N5" s="6" t="s">
        <v>152</v>
      </c>
      <c r="O5">
        <v>1</v>
      </c>
      <c r="P5">
        <v>1</v>
      </c>
      <c r="Q5">
        <v>0</v>
      </c>
      <c r="S5">
        <f t="shared" si="0"/>
        <v>1</v>
      </c>
    </row>
    <row r="6" hidden="1" spans="1:19">
      <c r="A6" s="6" t="s">
        <v>153</v>
      </c>
      <c r="B6">
        <v>16</v>
      </c>
      <c r="C6">
        <v>20</v>
      </c>
      <c r="D6">
        <v>0</v>
      </c>
      <c r="E6" s="6" t="s">
        <v>153</v>
      </c>
      <c r="F6">
        <v>16</v>
      </c>
      <c r="G6">
        <v>20</v>
      </c>
      <c r="H6">
        <v>20</v>
      </c>
      <c r="I6" t="s">
        <v>153</v>
      </c>
      <c r="J6">
        <v>16</v>
      </c>
      <c r="K6">
        <v>20</v>
      </c>
      <c r="L6">
        <v>0</v>
      </c>
      <c r="N6" t="s">
        <v>153</v>
      </c>
      <c r="O6">
        <v>16</v>
      </c>
      <c r="P6">
        <v>20</v>
      </c>
      <c r="Q6">
        <v>0</v>
      </c>
      <c r="S6">
        <f t="shared" si="0"/>
        <v>20</v>
      </c>
    </row>
    <row r="7" spans="1:19">
      <c r="A7" t="s">
        <v>154</v>
      </c>
      <c r="B7">
        <v>8</v>
      </c>
      <c r="C7">
        <v>11</v>
      </c>
      <c r="D7">
        <v>2</v>
      </c>
      <c r="E7" t="s">
        <v>154</v>
      </c>
      <c r="F7">
        <v>8</v>
      </c>
      <c r="G7">
        <v>11</v>
      </c>
      <c r="H7">
        <v>2</v>
      </c>
      <c r="I7" t="s">
        <v>154</v>
      </c>
      <c r="J7">
        <v>8</v>
      </c>
      <c r="K7">
        <v>11</v>
      </c>
      <c r="L7">
        <v>2</v>
      </c>
      <c r="N7" s="6" t="s">
        <v>154</v>
      </c>
      <c r="O7">
        <v>8</v>
      </c>
      <c r="P7">
        <v>11</v>
      </c>
      <c r="Q7">
        <v>5</v>
      </c>
      <c r="S7">
        <f t="shared" si="0"/>
        <v>11</v>
      </c>
    </row>
    <row r="8" spans="1:19">
      <c r="A8" s="6" t="s">
        <v>155</v>
      </c>
      <c r="B8">
        <v>13</v>
      </c>
      <c r="C8">
        <v>21</v>
      </c>
      <c r="D8">
        <v>8</v>
      </c>
      <c r="E8" t="s">
        <v>155</v>
      </c>
      <c r="F8">
        <v>13</v>
      </c>
      <c r="G8">
        <v>21</v>
      </c>
      <c r="H8">
        <v>2</v>
      </c>
      <c r="I8" t="s">
        <v>155</v>
      </c>
      <c r="J8">
        <v>13</v>
      </c>
      <c r="K8">
        <v>21</v>
      </c>
      <c r="L8">
        <v>6</v>
      </c>
      <c r="N8" t="s">
        <v>155</v>
      </c>
      <c r="O8">
        <v>13</v>
      </c>
      <c r="P8">
        <v>21</v>
      </c>
      <c r="Q8">
        <v>5</v>
      </c>
      <c r="S8">
        <f t="shared" si="0"/>
        <v>21</v>
      </c>
    </row>
    <row r="9" spans="1:19">
      <c r="A9" t="s">
        <v>156</v>
      </c>
      <c r="B9">
        <v>1</v>
      </c>
      <c r="C9">
        <v>1</v>
      </c>
      <c r="D9">
        <v>0</v>
      </c>
      <c r="E9" t="s">
        <v>156</v>
      </c>
      <c r="F9">
        <v>1</v>
      </c>
      <c r="G9">
        <v>1</v>
      </c>
      <c r="H9">
        <v>0</v>
      </c>
      <c r="I9" t="s">
        <v>156</v>
      </c>
      <c r="J9">
        <v>1</v>
      </c>
      <c r="K9">
        <v>1</v>
      </c>
      <c r="L9">
        <v>1</v>
      </c>
      <c r="N9" t="s">
        <v>156</v>
      </c>
      <c r="O9">
        <v>1</v>
      </c>
      <c r="P9">
        <v>1</v>
      </c>
      <c r="Q9">
        <v>0</v>
      </c>
      <c r="S9">
        <f t="shared" si="0"/>
        <v>1</v>
      </c>
    </row>
    <row r="10" spans="1:19">
      <c r="A10" s="6" t="s">
        <v>157</v>
      </c>
      <c r="B10">
        <v>15</v>
      </c>
      <c r="C10">
        <v>16</v>
      </c>
      <c r="D10">
        <v>0</v>
      </c>
      <c r="E10" t="s">
        <v>157</v>
      </c>
      <c r="F10">
        <v>15</v>
      </c>
      <c r="G10">
        <v>16</v>
      </c>
      <c r="H10">
        <v>0</v>
      </c>
      <c r="I10" s="6" t="s">
        <v>157</v>
      </c>
      <c r="J10" s="6">
        <v>15</v>
      </c>
      <c r="K10" s="6">
        <v>16</v>
      </c>
      <c r="L10" s="6">
        <v>16</v>
      </c>
      <c r="N10" t="s">
        <v>157</v>
      </c>
      <c r="O10">
        <v>15</v>
      </c>
      <c r="P10">
        <v>16</v>
      </c>
      <c r="Q10">
        <v>0</v>
      </c>
      <c r="S10">
        <f t="shared" si="0"/>
        <v>16</v>
      </c>
    </row>
    <row r="11" spans="1:19">
      <c r="A11" t="s">
        <v>158</v>
      </c>
      <c r="B11">
        <v>7</v>
      </c>
      <c r="C11">
        <v>11</v>
      </c>
      <c r="D11">
        <v>3</v>
      </c>
      <c r="E11" t="s">
        <v>158</v>
      </c>
      <c r="F11">
        <v>7</v>
      </c>
      <c r="G11">
        <v>11</v>
      </c>
      <c r="H11">
        <v>6</v>
      </c>
      <c r="I11" t="s">
        <v>158</v>
      </c>
      <c r="J11">
        <v>7</v>
      </c>
      <c r="K11">
        <v>11</v>
      </c>
      <c r="L11">
        <v>1</v>
      </c>
      <c r="N11" t="s">
        <v>158</v>
      </c>
      <c r="O11">
        <v>7</v>
      </c>
      <c r="P11">
        <v>11</v>
      </c>
      <c r="Q11">
        <v>1</v>
      </c>
      <c r="S11">
        <f t="shared" si="0"/>
        <v>11</v>
      </c>
    </row>
    <row r="12" spans="1:19">
      <c r="A12" s="6" t="s">
        <v>159</v>
      </c>
      <c r="B12">
        <v>10</v>
      </c>
      <c r="C12">
        <v>12</v>
      </c>
      <c r="D12">
        <v>7</v>
      </c>
      <c r="E12" t="s">
        <v>159</v>
      </c>
      <c r="F12">
        <v>10</v>
      </c>
      <c r="G12">
        <v>12</v>
      </c>
      <c r="H12">
        <v>1</v>
      </c>
      <c r="I12" t="s">
        <v>159</v>
      </c>
      <c r="J12">
        <v>10</v>
      </c>
      <c r="K12">
        <v>12</v>
      </c>
      <c r="L12">
        <v>2</v>
      </c>
      <c r="N12" t="s">
        <v>159</v>
      </c>
      <c r="O12">
        <v>10</v>
      </c>
      <c r="P12">
        <v>12</v>
      </c>
      <c r="Q12">
        <v>2</v>
      </c>
      <c r="S12">
        <f t="shared" si="0"/>
        <v>12</v>
      </c>
    </row>
    <row r="13" hidden="1" spans="1:19">
      <c r="A13" s="6" t="s">
        <v>160</v>
      </c>
      <c r="B13">
        <v>1</v>
      </c>
      <c r="C13">
        <v>1</v>
      </c>
      <c r="D13">
        <v>1</v>
      </c>
      <c r="E13" t="s">
        <v>160</v>
      </c>
      <c r="F13">
        <v>1</v>
      </c>
      <c r="G13">
        <v>1</v>
      </c>
      <c r="H13">
        <v>0</v>
      </c>
      <c r="I13" t="s">
        <v>160</v>
      </c>
      <c r="J13">
        <v>1</v>
      </c>
      <c r="K13">
        <v>1</v>
      </c>
      <c r="L13">
        <v>0</v>
      </c>
      <c r="N13" t="s">
        <v>160</v>
      </c>
      <c r="O13">
        <v>1</v>
      </c>
      <c r="P13">
        <v>1</v>
      </c>
      <c r="Q13">
        <v>0</v>
      </c>
      <c r="S13">
        <f t="shared" si="0"/>
        <v>1</v>
      </c>
    </row>
    <row r="14" spans="1:19">
      <c r="A14" s="6" t="s">
        <v>161</v>
      </c>
      <c r="B14">
        <v>12</v>
      </c>
      <c r="C14">
        <v>17</v>
      </c>
      <c r="D14">
        <v>0</v>
      </c>
      <c r="E14" s="6" t="s">
        <v>161</v>
      </c>
      <c r="F14">
        <v>12</v>
      </c>
      <c r="G14">
        <v>17</v>
      </c>
      <c r="H14">
        <v>0</v>
      </c>
      <c r="I14" s="6" t="s">
        <v>161</v>
      </c>
      <c r="J14">
        <v>12</v>
      </c>
      <c r="K14">
        <v>17</v>
      </c>
      <c r="L14">
        <v>17</v>
      </c>
      <c r="N14" s="6" t="s">
        <v>161</v>
      </c>
      <c r="O14">
        <v>12</v>
      </c>
      <c r="P14">
        <v>17</v>
      </c>
      <c r="Q14">
        <v>0</v>
      </c>
      <c r="S14">
        <f t="shared" si="0"/>
        <v>17</v>
      </c>
    </row>
    <row r="15" hidden="1" spans="1:19">
      <c r="A15" t="s">
        <v>162</v>
      </c>
      <c r="B15">
        <v>2</v>
      </c>
      <c r="C15">
        <v>2</v>
      </c>
      <c r="D15">
        <v>1</v>
      </c>
      <c r="E15" t="s">
        <v>162</v>
      </c>
      <c r="F15">
        <v>2</v>
      </c>
      <c r="G15">
        <v>2</v>
      </c>
      <c r="H15">
        <v>0</v>
      </c>
      <c r="I15" t="s">
        <v>162</v>
      </c>
      <c r="J15">
        <v>2</v>
      </c>
      <c r="K15">
        <v>2</v>
      </c>
      <c r="L15">
        <v>0</v>
      </c>
      <c r="N15" t="s">
        <v>162</v>
      </c>
      <c r="O15">
        <v>2</v>
      </c>
      <c r="P15">
        <v>2</v>
      </c>
      <c r="Q15">
        <v>1</v>
      </c>
      <c r="S15">
        <f t="shared" si="0"/>
        <v>2</v>
      </c>
    </row>
    <row r="16" spans="1:19">
      <c r="A16" t="s">
        <v>163</v>
      </c>
      <c r="B16">
        <v>1</v>
      </c>
      <c r="C16">
        <v>1</v>
      </c>
      <c r="D16">
        <v>0</v>
      </c>
      <c r="E16" t="s">
        <v>163</v>
      </c>
      <c r="F16">
        <v>1</v>
      </c>
      <c r="G16">
        <v>1</v>
      </c>
      <c r="H16">
        <v>0</v>
      </c>
      <c r="I16" s="6" t="s">
        <v>163</v>
      </c>
      <c r="J16" s="6">
        <v>1</v>
      </c>
      <c r="K16" s="6">
        <v>1</v>
      </c>
      <c r="L16" s="6">
        <v>1</v>
      </c>
      <c r="N16" s="6" t="s">
        <v>163</v>
      </c>
      <c r="O16">
        <v>1</v>
      </c>
      <c r="P16">
        <v>1</v>
      </c>
      <c r="Q16">
        <v>0</v>
      </c>
      <c r="S16">
        <f t="shared" si="0"/>
        <v>1</v>
      </c>
    </row>
    <row r="17" spans="1:19">
      <c r="A17" s="6" t="s">
        <v>164</v>
      </c>
      <c r="B17">
        <v>2</v>
      </c>
      <c r="C17">
        <v>2</v>
      </c>
      <c r="D17">
        <v>0</v>
      </c>
      <c r="E17" s="6" t="s">
        <v>164</v>
      </c>
      <c r="F17">
        <v>2</v>
      </c>
      <c r="G17">
        <v>2</v>
      </c>
      <c r="H17">
        <v>0</v>
      </c>
      <c r="I17" s="6" t="s">
        <v>164</v>
      </c>
      <c r="J17" s="6">
        <v>2</v>
      </c>
      <c r="K17" s="6">
        <v>2</v>
      </c>
      <c r="L17" s="6">
        <v>2</v>
      </c>
      <c r="N17" t="s">
        <v>164</v>
      </c>
      <c r="O17">
        <v>2</v>
      </c>
      <c r="P17">
        <v>2</v>
      </c>
      <c r="Q17">
        <v>0</v>
      </c>
      <c r="S17">
        <f t="shared" si="0"/>
        <v>2</v>
      </c>
    </row>
    <row r="18" hidden="1" spans="1:19">
      <c r="A18" t="s">
        <v>165</v>
      </c>
      <c r="B18">
        <v>3</v>
      </c>
      <c r="C18">
        <v>3</v>
      </c>
      <c r="D18">
        <v>0</v>
      </c>
      <c r="E18" t="s">
        <v>165</v>
      </c>
      <c r="F18">
        <v>3</v>
      </c>
      <c r="G18">
        <v>3</v>
      </c>
      <c r="H18">
        <v>0</v>
      </c>
      <c r="I18" t="s">
        <v>165</v>
      </c>
      <c r="J18">
        <v>3</v>
      </c>
      <c r="K18">
        <v>3</v>
      </c>
      <c r="L18">
        <v>0</v>
      </c>
      <c r="N18" s="6" t="s">
        <v>165</v>
      </c>
      <c r="O18">
        <v>3</v>
      </c>
      <c r="P18">
        <v>3</v>
      </c>
      <c r="Q18">
        <v>3</v>
      </c>
      <c r="S18">
        <f t="shared" si="0"/>
        <v>3</v>
      </c>
    </row>
    <row r="19" spans="1:19">
      <c r="A19" s="6" t="s">
        <v>166</v>
      </c>
      <c r="B19">
        <v>19</v>
      </c>
      <c r="C19">
        <v>29</v>
      </c>
      <c r="D19">
        <v>2</v>
      </c>
      <c r="E19" s="6" t="s">
        <v>166</v>
      </c>
      <c r="F19">
        <v>19</v>
      </c>
      <c r="G19">
        <v>29</v>
      </c>
      <c r="H19">
        <v>24</v>
      </c>
      <c r="I19" t="s">
        <v>166</v>
      </c>
      <c r="J19">
        <v>19</v>
      </c>
      <c r="K19">
        <v>29</v>
      </c>
      <c r="L19">
        <v>3</v>
      </c>
      <c r="N19" t="s">
        <v>166</v>
      </c>
      <c r="O19">
        <v>19</v>
      </c>
      <c r="P19">
        <v>29</v>
      </c>
      <c r="Q19">
        <v>0</v>
      </c>
      <c r="S19">
        <f t="shared" si="0"/>
        <v>29</v>
      </c>
    </row>
    <row r="20" hidden="1" spans="1:19">
      <c r="A20" t="s">
        <v>167</v>
      </c>
      <c r="B20">
        <v>11</v>
      </c>
      <c r="C20">
        <v>11</v>
      </c>
      <c r="D20">
        <v>6</v>
      </c>
      <c r="E20" t="s">
        <v>167</v>
      </c>
      <c r="F20">
        <v>11</v>
      </c>
      <c r="G20">
        <v>11</v>
      </c>
      <c r="H20">
        <v>2</v>
      </c>
      <c r="I20" t="s">
        <v>167</v>
      </c>
      <c r="J20">
        <v>11</v>
      </c>
      <c r="K20">
        <v>11</v>
      </c>
      <c r="L20">
        <v>0</v>
      </c>
      <c r="N20" t="s">
        <v>167</v>
      </c>
      <c r="O20">
        <v>11</v>
      </c>
      <c r="P20">
        <v>11</v>
      </c>
      <c r="Q20">
        <v>3</v>
      </c>
      <c r="S20">
        <f t="shared" si="0"/>
        <v>11</v>
      </c>
    </row>
    <row r="21" hidden="1" spans="1:19">
      <c r="A21" t="s">
        <v>168</v>
      </c>
      <c r="B21">
        <v>2</v>
      </c>
      <c r="C21">
        <v>2</v>
      </c>
      <c r="D21">
        <v>0</v>
      </c>
      <c r="E21" s="6" t="s">
        <v>168</v>
      </c>
      <c r="F21">
        <v>2</v>
      </c>
      <c r="G21">
        <v>2</v>
      </c>
      <c r="H21">
        <v>2</v>
      </c>
      <c r="I21" t="s">
        <v>168</v>
      </c>
      <c r="J21">
        <v>2</v>
      </c>
      <c r="K21">
        <v>2</v>
      </c>
      <c r="L21">
        <v>0</v>
      </c>
      <c r="N21" s="6" t="s">
        <v>168</v>
      </c>
      <c r="O21">
        <v>2</v>
      </c>
      <c r="P21">
        <v>2</v>
      </c>
      <c r="Q21">
        <v>0</v>
      </c>
      <c r="S21">
        <f t="shared" si="0"/>
        <v>2</v>
      </c>
    </row>
    <row r="22" hidden="1" spans="1:19">
      <c r="A22" t="s">
        <v>169</v>
      </c>
      <c r="B22">
        <v>2</v>
      </c>
      <c r="C22">
        <v>2</v>
      </c>
      <c r="D22">
        <v>0</v>
      </c>
      <c r="E22" t="s">
        <v>169</v>
      </c>
      <c r="F22">
        <v>2</v>
      </c>
      <c r="G22">
        <v>2</v>
      </c>
      <c r="H22">
        <v>0</v>
      </c>
      <c r="I22" t="s">
        <v>169</v>
      </c>
      <c r="J22">
        <v>2</v>
      </c>
      <c r="K22">
        <v>2</v>
      </c>
      <c r="L22">
        <v>0</v>
      </c>
      <c r="N22" s="6" t="s">
        <v>169</v>
      </c>
      <c r="O22">
        <v>2</v>
      </c>
      <c r="P22">
        <v>2</v>
      </c>
      <c r="Q22">
        <v>2</v>
      </c>
      <c r="S22">
        <f t="shared" si="0"/>
        <v>2</v>
      </c>
    </row>
    <row r="23" hidden="1" spans="1:19">
      <c r="A23" t="s">
        <v>170</v>
      </c>
      <c r="B23">
        <v>1</v>
      </c>
      <c r="C23">
        <v>1</v>
      </c>
      <c r="D23">
        <v>0</v>
      </c>
      <c r="E23" t="s">
        <v>170</v>
      </c>
      <c r="F23">
        <v>1</v>
      </c>
      <c r="G23">
        <v>1</v>
      </c>
      <c r="H23">
        <v>0</v>
      </c>
      <c r="I23" t="s">
        <v>170</v>
      </c>
      <c r="J23">
        <v>1</v>
      </c>
      <c r="K23">
        <v>1</v>
      </c>
      <c r="L23">
        <v>0</v>
      </c>
      <c r="N23" t="s">
        <v>170</v>
      </c>
      <c r="O23">
        <v>1</v>
      </c>
      <c r="P23">
        <v>1</v>
      </c>
      <c r="Q23">
        <v>1</v>
      </c>
      <c r="S23">
        <f t="shared" si="0"/>
        <v>1</v>
      </c>
    </row>
    <row r="24" hidden="1" spans="1:19">
      <c r="A24" t="s">
        <v>171</v>
      </c>
      <c r="B24">
        <v>1</v>
      </c>
      <c r="C24">
        <v>1</v>
      </c>
      <c r="D24">
        <v>0</v>
      </c>
      <c r="E24" t="s">
        <v>171</v>
      </c>
      <c r="F24">
        <v>1</v>
      </c>
      <c r="G24">
        <v>1</v>
      </c>
      <c r="H24">
        <v>0</v>
      </c>
      <c r="I24" t="s">
        <v>171</v>
      </c>
      <c r="J24">
        <v>1</v>
      </c>
      <c r="K24">
        <v>1</v>
      </c>
      <c r="L24">
        <v>0</v>
      </c>
      <c r="N24" t="s">
        <v>171</v>
      </c>
      <c r="O24">
        <v>1</v>
      </c>
      <c r="P24">
        <v>1</v>
      </c>
      <c r="Q24">
        <v>1</v>
      </c>
      <c r="S24">
        <f t="shared" si="0"/>
        <v>1</v>
      </c>
    </row>
    <row r="25" hidden="1" spans="1:19">
      <c r="A25" t="s">
        <v>172</v>
      </c>
      <c r="B25">
        <v>6</v>
      </c>
      <c r="C25">
        <v>6</v>
      </c>
      <c r="D25">
        <v>0</v>
      </c>
      <c r="E25" t="s">
        <v>172</v>
      </c>
      <c r="F25">
        <v>6</v>
      </c>
      <c r="G25">
        <v>6</v>
      </c>
      <c r="H25">
        <v>0</v>
      </c>
      <c r="I25" t="s">
        <v>172</v>
      </c>
      <c r="J25">
        <v>6</v>
      </c>
      <c r="K25">
        <v>6</v>
      </c>
      <c r="L25">
        <v>0</v>
      </c>
      <c r="N25" s="6" t="s">
        <v>172</v>
      </c>
      <c r="O25">
        <v>6</v>
      </c>
      <c r="P25">
        <v>6</v>
      </c>
      <c r="Q25">
        <v>6</v>
      </c>
      <c r="S25">
        <f t="shared" si="0"/>
        <v>6</v>
      </c>
    </row>
    <row r="26" hidden="1" spans="1:19">
      <c r="A26" t="s">
        <v>173</v>
      </c>
      <c r="B26">
        <v>2</v>
      </c>
      <c r="C26">
        <v>2</v>
      </c>
      <c r="D26">
        <v>2</v>
      </c>
      <c r="E26" t="s">
        <v>173</v>
      </c>
      <c r="F26">
        <v>2</v>
      </c>
      <c r="G26">
        <v>2</v>
      </c>
      <c r="H26">
        <v>0</v>
      </c>
      <c r="I26" t="s">
        <v>173</v>
      </c>
      <c r="J26">
        <v>2</v>
      </c>
      <c r="K26">
        <v>2</v>
      </c>
      <c r="L26">
        <v>0</v>
      </c>
      <c r="N26" t="s">
        <v>173</v>
      </c>
      <c r="O26">
        <v>2</v>
      </c>
      <c r="P26">
        <v>2</v>
      </c>
      <c r="Q26">
        <v>0</v>
      </c>
      <c r="S26">
        <f t="shared" si="0"/>
        <v>2</v>
      </c>
    </row>
    <row r="27" hidden="1" spans="1:19">
      <c r="A27" s="6" t="s">
        <v>174</v>
      </c>
      <c r="B27">
        <v>1</v>
      </c>
      <c r="C27">
        <v>1</v>
      </c>
      <c r="D27">
        <v>1</v>
      </c>
      <c r="E27" t="s">
        <v>174</v>
      </c>
      <c r="F27">
        <v>1</v>
      </c>
      <c r="G27">
        <v>1</v>
      </c>
      <c r="H27">
        <v>0</v>
      </c>
      <c r="I27" t="s">
        <v>174</v>
      </c>
      <c r="J27">
        <v>1</v>
      </c>
      <c r="K27">
        <v>1</v>
      </c>
      <c r="L27">
        <v>0</v>
      </c>
      <c r="N27" s="6" t="s">
        <v>174</v>
      </c>
      <c r="O27">
        <v>1</v>
      </c>
      <c r="P27">
        <v>1</v>
      </c>
      <c r="Q27">
        <v>0</v>
      </c>
      <c r="S27">
        <f t="shared" si="0"/>
        <v>1</v>
      </c>
    </row>
    <row r="28" hidden="1" spans="1:19">
      <c r="A28" t="s">
        <v>175</v>
      </c>
      <c r="B28">
        <v>1</v>
      </c>
      <c r="C28">
        <v>1</v>
      </c>
      <c r="D28">
        <v>0</v>
      </c>
      <c r="E28" t="s">
        <v>175</v>
      </c>
      <c r="F28">
        <v>1</v>
      </c>
      <c r="G28">
        <v>1</v>
      </c>
      <c r="H28">
        <v>1</v>
      </c>
      <c r="I28" t="s">
        <v>175</v>
      </c>
      <c r="J28">
        <v>1</v>
      </c>
      <c r="K28">
        <v>1</v>
      </c>
      <c r="L28">
        <v>0</v>
      </c>
      <c r="N28" t="s">
        <v>175</v>
      </c>
      <c r="O28">
        <v>1</v>
      </c>
      <c r="P28">
        <v>1</v>
      </c>
      <c r="Q28">
        <v>0</v>
      </c>
      <c r="S28">
        <f t="shared" si="0"/>
        <v>1</v>
      </c>
    </row>
    <row r="29" spans="2:19">
      <c r="B29">
        <f t="shared" ref="B29:H29" si="1">SUM(B3:B28)</f>
        <v>212</v>
      </c>
      <c r="C29">
        <f t="shared" si="1"/>
        <v>310</v>
      </c>
      <c r="D29">
        <f t="shared" si="1"/>
        <v>78</v>
      </c>
      <c r="F29">
        <f t="shared" si="1"/>
        <v>212</v>
      </c>
      <c r="G29">
        <f t="shared" si="1"/>
        <v>310</v>
      </c>
      <c r="H29">
        <f t="shared" si="1"/>
        <v>77</v>
      </c>
      <c r="J29">
        <f t="shared" ref="J29:L29" si="2">SUM(J3:J28)</f>
        <v>212</v>
      </c>
      <c r="K29">
        <f t="shared" si="2"/>
        <v>310</v>
      </c>
      <c r="L29">
        <f t="shared" si="2"/>
        <v>77</v>
      </c>
      <c r="O29">
        <f t="shared" ref="O29:Q29" si="3">SUM(O3:O28)</f>
        <v>212</v>
      </c>
      <c r="P29">
        <f t="shared" si="3"/>
        <v>310</v>
      </c>
      <c r="Q29">
        <f t="shared" si="3"/>
        <v>78</v>
      </c>
      <c r="S29">
        <f>SUM(S3:S28)</f>
        <v>310</v>
      </c>
    </row>
  </sheetData>
  <autoFilter ref="L1:L29">
    <filterColumn colId="0">
      <filters blank="1">
        <filter val="1"/>
        <filter val="2"/>
        <filter val="3"/>
        <filter val="6"/>
        <filter val="16"/>
        <filter val="17"/>
        <filter val="7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D11" sqref="D11"/>
    </sheetView>
  </sheetViews>
  <sheetFormatPr defaultColWidth="9" defaultRowHeight="14.4"/>
  <cols>
    <col min="1" max="1" width="17.8796296296296" customWidth="1"/>
    <col min="4" max="4" width="12" customWidth="1"/>
    <col min="5" max="5" width="18.5" customWidth="1"/>
    <col min="9" max="9" width="19" customWidth="1"/>
    <col min="14" max="14" width="19.1296296296296" customWidth="1"/>
  </cols>
  <sheetData>
    <row r="1" spans="1:14">
      <c r="A1" s="3" t="s">
        <v>143</v>
      </c>
      <c r="B1" s="4"/>
      <c r="C1" s="5"/>
      <c r="E1" s="3" t="s">
        <v>144</v>
      </c>
      <c r="F1" s="4"/>
      <c r="G1" s="4"/>
      <c r="I1" s="3" t="s">
        <v>145</v>
      </c>
      <c r="N1" s="3" t="s">
        <v>146</v>
      </c>
    </row>
    <row r="2" spans="2:16">
      <c r="B2" t="s">
        <v>147</v>
      </c>
      <c r="C2" t="s">
        <v>148</v>
      </c>
      <c r="D2" t="s">
        <v>149</v>
      </c>
      <c r="F2" t="s">
        <v>147</v>
      </c>
      <c r="G2" t="s">
        <v>148</v>
      </c>
      <c r="J2" t="s">
        <v>147</v>
      </c>
      <c r="K2" t="s">
        <v>148</v>
      </c>
      <c r="O2" t="s">
        <v>147</v>
      </c>
      <c r="P2" t="s">
        <v>148</v>
      </c>
    </row>
    <row r="3" spans="1:19">
      <c r="A3" s="6" t="s">
        <v>150</v>
      </c>
      <c r="B3">
        <v>52</v>
      </c>
      <c r="C3">
        <v>107</v>
      </c>
      <c r="D3">
        <v>36</v>
      </c>
      <c r="E3" t="s">
        <v>150</v>
      </c>
      <c r="F3">
        <v>52</v>
      </c>
      <c r="G3">
        <v>107</v>
      </c>
      <c r="H3">
        <v>17</v>
      </c>
      <c r="I3" t="s">
        <v>150</v>
      </c>
      <c r="J3">
        <v>52</v>
      </c>
      <c r="K3">
        <v>107</v>
      </c>
      <c r="L3">
        <v>17</v>
      </c>
      <c r="N3" s="6" t="s">
        <v>150</v>
      </c>
      <c r="O3">
        <v>52</v>
      </c>
      <c r="P3">
        <v>107</v>
      </c>
      <c r="Q3">
        <v>37</v>
      </c>
      <c r="S3">
        <f>D3+H3+L3+Q3</f>
        <v>107</v>
      </c>
    </row>
    <row r="4" spans="1:19">
      <c r="A4" s="6" t="s">
        <v>151</v>
      </c>
      <c r="B4">
        <v>22</v>
      </c>
      <c r="C4">
        <v>28</v>
      </c>
      <c r="D4">
        <v>15</v>
      </c>
      <c r="E4" t="s">
        <v>151</v>
      </c>
      <c r="F4">
        <v>22</v>
      </c>
      <c r="G4">
        <v>28</v>
      </c>
      <c r="H4">
        <v>0</v>
      </c>
      <c r="I4" t="s">
        <v>151</v>
      </c>
      <c r="J4">
        <v>22</v>
      </c>
      <c r="K4">
        <v>28</v>
      </c>
      <c r="L4">
        <v>8</v>
      </c>
      <c r="N4" t="s">
        <v>151</v>
      </c>
      <c r="O4">
        <v>22</v>
      </c>
      <c r="P4">
        <v>28</v>
      </c>
      <c r="Q4">
        <v>5</v>
      </c>
      <c r="S4">
        <f t="shared" ref="S4:S28" si="0">D4+H4+L4+Q4</f>
        <v>28</v>
      </c>
    </row>
    <row r="5" spans="1:19">
      <c r="A5" t="s">
        <v>152</v>
      </c>
      <c r="B5">
        <v>1</v>
      </c>
      <c r="C5">
        <v>1</v>
      </c>
      <c r="D5">
        <v>0</v>
      </c>
      <c r="E5" t="s">
        <v>152</v>
      </c>
      <c r="F5">
        <v>1</v>
      </c>
      <c r="G5">
        <v>1</v>
      </c>
      <c r="H5">
        <v>0</v>
      </c>
      <c r="I5" s="6" t="s">
        <v>152</v>
      </c>
      <c r="J5" s="6">
        <v>1</v>
      </c>
      <c r="K5" s="6">
        <v>1</v>
      </c>
      <c r="L5" s="6">
        <v>1</v>
      </c>
      <c r="N5" s="6" t="s">
        <v>152</v>
      </c>
      <c r="O5">
        <v>1</v>
      </c>
      <c r="P5">
        <v>1</v>
      </c>
      <c r="Q5">
        <v>0</v>
      </c>
      <c r="S5">
        <f t="shared" si="0"/>
        <v>1</v>
      </c>
    </row>
    <row r="6" spans="1:19">
      <c r="A6" s="6" t="s">
        <v>153</v>
      </c>
      <c r="B6">
        <v>16</v>
      </c>
      <c r="C6">
        <v>20</v>
      </c>
      <c r="D6">
        <v>0</v>
      </c>
      <c r="E6" s="6" t="s">
        <v>153</v>
      </c>
      <c r="F6">
        <v>16</v>
      </c>
      <c r="G6">
        <v>20</v>
      </c>
      <c r="H6">
        <v>20</v>
      </c>
      <c r="I6" t="s">
        <v>153</v>
      </c>
      <c r="J6">
        <v>16</v>
      </c>
      <c r="K6">
        <v>20</v>
      </c>
      <c r="L6">
        <v>0</v>
      </c>
      <c r="N6" t="s">
        <v>153</v>
      </c>
      <c r="O6">
        <v>16</v>
      </c>
      <c r="P6">
        <v>20</v>
      </c>
      <c r="Q6">
        <v>0</v>
      </c>
      <c r="S6">
        <f t="shared" si="0"/>
        <v>20</v>
      </c>
    </row>
    <row r="7" spans="1:19">
      <c r="A7" t="s">
        <v>154</v>
      </c>
      <c r="B7">
        <v>8</v>
      </c>
      <c r="C7">
        <v>11</v>
      </c>
      <c r="D7">
        <v>2</v>
      </c>
      <c r="E7" t="s">
        <v>154</v>
      </c>
      <c r="F7">
        <v>8</v>
      </c>
      <c r="G7">
        <v>11</v>
      </c>
      <c r="H7">
        <v>2</v>
      </c>
      <c r="I7" t="s">
        <v>154</v>
      </c>
      <c r="J7">
        <v>8</v>
      </c>
      <c r="K7">
        <v>11</v>
      </c>
      <c r="L7">
        <v>2</v>
      </c>
      <c r="N7" s="6" t="s">
        <v>154</v>
      </c>
      <c r="O7">
        <v>8</v>
      </c>
      <c r="P7">
        <v>11</v>
      </c>
      <c r="Q7">
        <v>5</v>
      </c>
      <c r="S7">
        <f t="shared" si="0"/>
        <v>11</v>
      </c>
    </row>
    <row r="8" spans="1:19">
      <c r="A8" s="6" t="s">
        <v>155</v>
      </c>
      <c r="B8">
        <v>13</v>
      </c>
      <c r="C8">
        <v>21</v>
      </c>
      <c r="D8">
        <v>8</v>
      </c>
      <c r="E8" t="s">
        <v>155</v>
      </c>
      <c r="F8">
        <v>13</v>
      </c>
      <c r="G8">
        <v>21</v>
      </c>
      <c r="H8">
        <v>2</v>
      </c>
      <c r="I8" t="s">
        <v>155</v>
      </c>
      <c r="J8">
        <v>13</v>
      </c>
      <c r="K8">
        <v>21</v>
      </c>
      <c r="L8">
        <v>6</v>
      </c>
      <c r="N8" t="s">
        <v>155</v>
      </c>
      <c r="O8">
        <v>13</v>
      </c>
      <c r="P8">
        <v>21</v>
      </c>
      <c r="Q8">
        <v>5</v>
      </c>
      <c r="S8">
        <f t="shared" si="0"/>
        <v>21</v>
      </c>
    </row>
    <row r="9" spans="1:19">
      <c r="A9" t="s">
        <v>156</v>
      </c>
      <c r="B9">
        <v>1</v>
      </c>
      <c r="C9">
        <v>1</v>
      </c>
      <c r="D9">
        <v>0</v>
      </c>
      <c r="E9" t="s">
        <v>156</v>
      </c>
      <c r="F9">
        <v>1</v>
      </c>
      <c r="G9">
        <v>1</v>
      </c>
      <c r="H9">
        <v>0</v>
      </c>
      <c r="I9" t="s">
        <v>156</v>
      </c>
      <c r="J9">
        <v>1</v>
      </c>
      <c r="K9">
        <v>1</v>
      </c>
      <c r="L9">
        <v>1</v>
      </c>
      <c r="N9" t="s">
        <v>156</v>
      </c>
      <c r="O9">
        <v>1</v>
      </c>
      <c r="P9">
        <v>1</v>
      </c>
      <c r="Q9">
        <v>0</v>
      </c>
      <c r="S9">
        <f t="shared" si="0"/>
        <v>1</v>
      </c>
    </row>
    <row r="10" spans="1:19">
      <c r="A10" s="6" t="s">
        <v>157</v>
      </c>
      <c r="B10">
        <v>15</v>
      </c>
      <c r="C10">
        <v>16</v>
      </c>
      <c r="D10">
        <v>0</v>
      </c>
      <c r="E10" t="s">
        <v>157</v>
      </c>
      <c r="F10">
        <v>15</v>
      </c>
      <c r="G10">
        <v>16</v>
      </c>
      <c r="H10">
        <v>0</v>
      </c>
      <c r="I10" s="6" t="s">
        <v>157</v>
      </c>
      <c r="J10" s="6">
        <v>15</v>
      </c>
      <c r="K10" s="6">
        <v>16</v>
      </c>
      <c r="L10" s="6">
        <v>16</v>
      </c>
      <c r="N10" t="s">
        <v>157</v>
      </c>
      <c r="O10">
        <v>15</v>
      </c>
      <c r="P10">
        <v>16</v>
      </c>
      <c r="Q10">
        <v>0</v>
      </c>
      <c r="S10">
        <f t="shared" si="0"/>
        <v>16</v>
      </c>
    </row>
    <row r="11" spans="1:19">
      <c r="A11" t="s">
        <v>158</v>
      </c>
      <c r="B11">
        <v>7</v>
      </c>
      <c r="C11">
        <v>11</v>
      </c>
      <c r="D11">
        <v>3</v>
      </c>
      <c r="E11" t="s">
        <v>158</v>
      </c>
      <c r="F11">
        <v>7</v>
      </c>
      <c r="G11">
        <v>11</v>
      </c>
      <c r="H11">
        <v>6</v>
      </c>
      <c r="I11" t="s">
        <v>158</v>
      </c>
      <c r="J11">
        <v>7</v>
      </c>
      <c r="K11">
        <v>11</v>
      </c>
      <c r="L11">
        <v>1</v>
      </c>
      <c r="N11" t="s">
        <v>158</v>
      </c>
      <c r="O11">
        <v>7</v>
      </c>
      <c r="P11">
        <v>11</v>
      </c>
      <c r="Q11">
        <v>1</v>
      </c>
      <c r="S11">
        <f t="shared" si="0"/>
        <v>11</v>
      </c>
    </row>
    <row r="12" spans="1:19">
      <c r="A12" s="6" t="s">
        <v>159</v>
      </c>
      <c r="B12">
        <v>10</v>
      </c>
      <c r="C12">
        <v>12</v>
      </c>
      <c r="D12">
        <v>7</v>
      </c>
      <c r="E12" t="s">
        <v>159</v>
      </c>
      <c r="F12">
        <v>10</v>
      </c>
      <c r="G12">
        <v>12</v>
      </c>
      <c r="H12">
        <v>1</v>
      </c>
      <c r="I12" t="s">
        <v>159</v>
      </c>
      <c r="J12">
        <v>10</v>
      </c>
      <c r="K12">
        <v>12</v>
      </c>
      <c r="L12">
        <v>2</v>
      </c>
      <c r="N12" t="s">
        <v>159</v>
      </c>
      <c r="O12">
        <v>10</v>
      </c>
      <c r="P12">
        <v>12</v>
      </c>
      <c r="Q12">
        <v>2</v>
      </c>
      <c r="S12">
        <f t="shared" si="0"/>
        <v>12</v>
      </c>
    </row>
    <row r="13" spans="1:19">
      <c r="A13" s="6" t="s">
        <v>160</v>
      </c>
      <c r="B13">
        <v>1</v>
      </c>
      <c r="C13">
        <v>1</v>
      </c>
      <c r="D13">
        <v>1</v>
      </c>
      <c r="E13" t="s">
        <v>160</v>
      </c>
      <c r="F13">
        <v>1</v>
      </c>
      <c r="G13">
        <v>1</v>
      </c>
      <c r="H13">
        <v>0</v>
      </c>
      <c r="I13" t="s">
        <v>160</v>
      </c>
      <c r="J13">
        <v>1</v>
      </c>
      <c r="K13">
        <v>1</v>
      </c>
      <c r="L13">
        <v>0</v>
      </c>
      <c r="N13" t="s">
        <v>160</v>
      </c>
      <c r="O13">
        <v>1</v>
      </c>
      <c r="P13">
        <v>1</v>
      </c>
      <c r="Q13">
        <v>0</v>
      </c>
      <c r="S13">
        <f t="shared" si="0"/>
        <v>1</v>
      </c>
    </row>
    <row r="14" spans="1:19">
      <c r="A14" s="6" t="s">
        <v>161</v>
      </c>
      <c r="B14">
        <v>12</v>
      </c>
      <c r="C14">
        <v>17</v>
      </c>
      <c r="D14">
        <v>0</v>
      </c>
      <c r="E14" s="6" t="s">
        <v>161</v>
      </c>
      <c r="F14">
        <v>12</v>
      </c>
      <c r="G14">
        <v>17</v>
      </c>
      <c r="H14">
        <v>0</v>
      </c>
      <c r="I14" s="6" t="s">
        <v>161</v>
      </c>
      <c r="J14">
        <v>12</v>
      </c>
      <c r="K14">
        <v>17</v>
      </c>
      <c r="L14">
        <v>17</v>
      </c>
      <c r="N14" s="6" t="s">
        <v>161</v>
      </c>
      <c r="O14">
        <v>12</v>
      </c>
      <c r="P14">
        <v>17</v>
      </c>
      <c r="Q14">
        <v>0</v>
      </c>
      <c r="S14">
        <f t="shared" si="0"/>
        <v>17</v>
      </c>
    </row>
    <row r="15" spans="1:19">
      <c r="A15" t="s">
        <v>162</v>
      </c>
      <c r="B15">
        <v>2</v>
      </c>
      <c r="C15">
        <v>2</v>
      </c>
      <c r="D15">
        <v>0</v>
      </c>
      <c r="E15" t="s">
        <v>162</v>
      </c>
      <c r="F15">
        <v>2</v>
      </c>
      <c r="G15">
        <v>2</v>
      </c>
      <c r="H15">
        <v>0</v>
      </c>
      <c r="I15" t="s">
        <v>162</v>
      </c>
      <c r="J15">
        <v>2</v>
      </c>
      <c r="K15">
        <v>2</v>
      </c>
      <c r="L15">
        <v>0</v>
      </c>
      <c r="N15" t="s">
        <v>162</v>
      </c>
      <c r="O15">
        <v>2</v>
      </c>
      <c r="P15">
        <v>2</v>
      </c>
      <c r="Q15">
        <v>2</v>
      </c>
      <c r="S15">
        <f t="shared" si="0"/>
        <v>2</v>
      </c>
    </row>
    <row r="16" spans="1:19">
      <c r="A16" t="s">
        <v>163</v>
      </c>
      <c r="B16">
        <v>1</v>
      </c>
      <c r="C16">
        <v>1</v>
      </c>
      <c r="D16">
        <v>0</v>
      </c>
      <c r="E16" t="s">
        <v>163</v>
      </c>
      <c r="F16">
        <v>1</v>
      </c>
      <c r="G16">
        <v>1</v>
      </c>
      <c r="H16">
        <v>0</v>
      </c>
      <c r="I16" s="6" t="s">
        <v>163</v>
      </c>
      <c r="J16" s="6">
        <v>1</v>
      </c>
      <c r="K16" s="6">
        <v>1</v>
      </c>
      <c r="L16" s="6">
        <v>1</v>
      </c>
      <c r="N16" s="6" t="s">
        <v>163</v>
      </c>
      <c r="O16">
        <v>1</v>
      </c>
      <c r="P16">
        <v>1</v>
      </c>
      <c r="Q16">
        <v>0</v>
      </c>
      <c r="S16">
        <f t="shared" si="0"/>
        <v>1</v>
      </c>
    </row>
    <row r="17" spans="1:19">
      <c r="A17" s="6" t="s">
        <v>164</v>
      </c>
      <c r="B17">
        <v>2</v>
      </c>
      <c r="C17">
        <v>2</v>
      </c>
      <c r="D17">
        <v>0</v>
      </c>
      <c r="E17" s="6" t="s">
        <v>164</v>
      </c>
      <c r="F17">
        <v>2</v>
      </c>
      <c r="G17">
        <v>2</v>
      </c>
      <c r="H17">
        <v>0</v>
      </c>
      <c r="I17" s="6" t="s">
        <v>164</v>
      </c>
      <c r="J17" s="6">
        <v>2</v>
      </c>
      <c r="K17" s="6">
        <v>2</v>
      </c>
      <c r="L17" s="6">
        <v>2</v>
      </c>
      <c r="N17" t="s">
        <v>164</v>
      </c>
      <c r="O17">
        <v>2</v>
      </c>
      <c r="P17">
        <v>2</v>
      </c>
      <c r="Q17">
        <v>0</v>
      </c>
      <c r="S17">
        <f t="shared" si="0"/>
        <v>2</v>
      </c>
    </row>
    <row r="18" spans="1:19">
      <c r="A18" t="s">
        <v>165</v>
      </c>
      <c r="B18">
        <v>3</v>
      </c>
      <c r="C18">
        <v>3</v>
      </c>
      <c r="D18">
        <v>0</v>
      </c>
      <c r="E18" t="s">
        <v>165</v>
      </c>
      <c r="F18">
        <v>3</v>
      </c>
      <c r="G18">
        <v>3</v>
      </c>
      <c r="H18">
        <v>0</v>
      </c>
      <c r="I18" t="s">
        <v>165</v>
      </c>
      <c r="J18">
        <v>3</v>
      </c>
      <c r="K18">
        <v>3</v>
      </c>
      <c r="L18">
        <v>0</v>
      </c>
      <c r="N18" s="6" t="s">
        <v>165</v>
      </c>
      <c r="O18">
        <v>3</v>
      </c>
      <c r="P18">
        <v>3</v>
      </c>
      <c r="Q18">
        <v>3</v>
      </c>
      <c r="S18">
        <f t="shared" si="0"/>
        <v>3</v>
      </c>
    </row>
    <row r="19" spans="1:19">
      <c r="A19" s="6" t="s">
        <v>166</v>
      </c>
      <c r="B19">
        <v>19</v>
      </c>
      <c r="C19">
        <v>29</v>
      </c>
      <c r="D19">
        <v>2</v>
      </c>
      <c r="E19" s="6" t="s">
        <v>166</v>
      </c>
      <c r="F19">
        <v>19</v>
      </c>
      <c r="G19">
        <v>29</v>
      </c>
      <c r="H19">
        <v>24</v>
      </c>
      <c r="I19" t="s">
        <v>166</v>
      </c>
      <c r="J19">
        <v>19</v>
      </c>
      <c r="K19">
        <v>29</v>
      </c>
      <c r="L19">
        <v>3</v>
      </c>
      <c r="N19" t="s">
        <v>166</v>
      </c>
      <c r="O19">
        <v>19</v>
      </c>
      <c r="P19">
        <v>29</v>
      </c>
      <c r="Q19">
        <v>0</v>
      </c>
      <c r="S19">
        <f t="shared" si="0"/>
        <v>29</v>
      </c>
    </row>
    <row r="20" spans="1:19">
      <c r="A20" t="s">
        <v>167</v>
      </c>
      <c r="B20">
        <v>11</v>
      </c>
      <c r="C20">
        <v>11</v>
      </c>
      <c r="D20">
        <v>3</v>
      </c>
      <c r="E20" t="s">
        <v>167</v>
      </c>
      <c r="F20">
        <v>11</v>
      </c>
      <c r="G20">
        <v>11</v>
      </c>
      <c r="H20">
        <v>2</v>
      </c>
      <c r="I20" t="s">
        <v>167</v>
      </c>
      <c r="J20">
        <v>11</v>
      </c>
      <c r="K20">
        <v>11</v>
      </c>
      <c r="L20">
        <v>0</v>
      </c>
      <c r="N20" t="s">
        <v>167</v>
      </c>
      <c r="O20">
        <v>11</v>
      </c>
      <c r="P20">
        <v>11</v>
      </c>
      <c r="Q20">
        <v>6</v>
      </c>
      <c r="S20">
        <f t="shared" si="0"/>
        <v>11</v>
      </c>
    </row>
    <row r="21" spans="1:19">
      <c r="A21" t="s">
        <v>168</v>
      </c>
      <c r="B21">
        <v>2</v>
      </c>
      <c r="C21">
        <v>2</v>
      </c>
      <c r="D21">
        <v>0</v>
      </c>
      <c r="E21" s="6" t="s">
        <v>168</v>
      </c>
      <c r="F21">
        <v>2</v>
      </c>
      <c r="G21">
        <v>2</v>
      </c>
      <c r="H21">
        <v>2</v>
      </c>
      <c r="I21" t="s">
        <v>168</v>
      </c>
      <c r="J21">
        <v>2</v>
      </c>
      <c r="K21">
        <v>2</v>
      </c>
      <c r="L21">
        <v>0</v>
      </c>
      <c r="N21" s="6" t="s">
        <v>168</v>
      </c>
      <c r="O21">
        <v>2</v>
      </c>
      <c r="P21">
        <v>2</v>
      </c>
      <c r="Q21">
        <v>0</v>
      </c>
      <c r="S21">
        <f t="shared" si="0"/>
        <v>2</v>
      </c>
    </row>
    <row r="22" spans="1:19">
      <c r="A22" t="s">
        <v>169</v>
      </c>
      <c r="B22">
        <v>2</v>
      </c>
      <c r="C22">
        <v>2</v>
      </c>
      <c r="D22">
        <v>0</v>
      </c>
      <c r="E22" t="s">
        <v>169</v>
      </c>
      <c r="F22">
        <v>2</v>
      </c>
      <c r="G22">
        <v>2</v>
      </c>
      <c r="H22">
        <v>0</v>
      </c>
      <c r="I22" t="s">
        <v>169</v>
      </c>
      <c r="J22">
        <v>2</v>
      </c>
      <c r="K22">
        <v>2</v>
      </c>
      <c r="L22">
        <v>0</v>
      </c>
      <c r="N22" s="6" t="s">
        <v>169</v>
      </c>
      <c r="O22">
        <v>2</v>
      </c>
      <c r="P22">
        <v>2</v>
      </c>
      <c r="Q22">
        <v>2</v>
      </c>
      <c r="S22">
        <f t="shared" si="0"/>
        <v>2</v>
      </c>
    </row>
    <row r="23" spans="1:19">
      <c r="A23" t="s">
        <v>170</v>
      </c>
      <c r="B23">
        <v>1</v>
      </c>
      <c r="C23">
        <v>1</v>
      </c>
      <c r="D23">
        <v>0</v>
      </c>
      <c r="E23" t="s">
        <v>170</v>
      </c>
      <c r="F23">
        <v>1</v>
      </c>
      <c r="G23">
        <v>1</v>
      </c>
      <c r="H23">
        <v>0</v>
      </c>
      <c r="I23" t="s">
        <v>170</v>
      </c>
      <c r="J23">
        <v>1</v>
      </c>
      <c r="K23">
        <v>1</v>
      </c>
      <c r="L23">
        <v>0</v>
      </c>
      <c r="N23" t="s">
        <v>170</v>
      </c>
      <c r="O23">
        <v>1</v>
      </c>
      <c r="P23">
        <v>1</v>
      </c>
      <c r="Q23">
        <v>1</v>
      </c>
      <c r="S23">
        <f t="shared" si="0"/>
        <v>1</v>
      </c>
    </row>
    <row r="24" spans="1:19">
      <c r="A24" t="s">
        <v>171</v>
      </c>
      <c r="B24">
        <v>1</v>
      </c>
      <c r="C24">
        <v>1</v>
      </c>
      <c r="D24">
        <v>0</v>
      </c>
      <c r="E24" t="s">
        <v>171</v>
      </c>
      <c r="F24">
        <v>1</v>
      </c>
      <c r="G24">
        <v>1</v>
      </c>
      <c r="H24">
        <v>0</v>
      </c>
      <c r="I24" t="s">
        <v>171</v>
      </c>
      <c r="J24">
        <v>1</v>
      </c>
      <c r="K24">
        <v>1</v>
      </c>
      <c r="L24">
        <v>0</v>
      </c>
      <c r="N24" t="s">
        <v>171</v>
      </c>
      <c r="O24">
        <v>1</v>
      </c>
      <c r="P24">
        <v>1</v>
      </c>
      <c r="Q24">
        <v>1</v>
      </c>
      <c r="S24">
        <f t="shared" si="0"/>
        <v>1</v>
      </c>
    </row>
    <row r="25" spans="1:19">
      <c r="A25" t="s">
        <v>172</v>
      </c>
      <c r="B25">
        <v>6</v>
      </c>
      <c r="C25">
        <v>6</v>
      </c>
      <c r="D25">
        <v>0</v>
      </c>
      <c r="E25" t="s">
        <v>172</v>
      </c>
      <c r="F25">
        <v>6</v>
      </c>
      <c r="G25">
        <v>6</v>
      </c>
      <c r="H25">
        <v>0</v>
      </c>
      <c r="I25" t="s">
        <v>172</v>
      </c>
      <c r="J25">
        <v>6</v>
      </c>
      <c r="K25">
        <v>6</v>
      </c>
      <c r="L25">
        <v>0</v>
      </c>
      <c r="N25" s="6" t="s">
        <v>172</v>
      </c>
      <c r="O25">
        <v>6</v>
      </c>
      <c r="P25">
        <v>6</v>
      </c>
      <c r="Q25">
        <v>6</v>
      </c>
      <c r="S25">
        <f t="shared" si="0"/>
        <v>6</v>
      </c>
    </row>
    <row r="26" spans="1:19">
      <c r="A26" t="s">
        <v>173</v>
      </c>
      <c r="B26">
        <v>2</v>
      </c>
      <c r="C26">
        <v>2</v>
      </c>
      <c r="D26">
        <v>0</v>
      </c>
      <c r="E26" t="s">
        <v>173</v>
      </c>
      <c r="F26">
        <v>2</v>
      </c>
      <c r="G26">
        <v>2</v>
      </c>
      <c r="H26">
        <v>0</v>
      </c>
      <c r="I26" t="s">
        <v>173</v>
      </c>
      <c r="J26">
        <v>2</v>
      </c>
      <c r="K26">
        <v>2</v>
      </c>
      <c r="L26">
        <v>0</v>
      </c>
      <c r="N26" t="s">
        <v>173</v>
      </c>
      <c r="O26">
        <v>2</v>
      </c>
      <c r="P26">
        <v>2</v>
      </c>
      <c r="Q26">
        <v>2</v>
      </c>
      <c r="S26">
        <f t="shared" si="0"/>
        <v>2</v>
      </c>
    </row>
    <row r="27" spans="1:19">
      <c r="A27" s="6" t="s">
        <v>174</v>
      </c>
      <c r="B27">
        <v>1</v>
      </c>
      <c r="C27">
        <v>1</v>
      </c>
      <c r="D27">
        <v>1</v>
      </c>
      <c r="E27" t="s">
        <v>174</v>
      </c>
      <c r="F27">
        <v>1</v>
      </c>
      <c r="G27">
        <v>1</v>
      </c>
      <c r="H27">
        <v>0</v>
      </c>
      <c r="I27" t="s">
        <v>174</v>
      </c>
      <c r="J27">
        <v>1</v>
      </c>
      <c r="K27">
        <v>1</v>
      </c>
      <c r="L27">
        <v>0</v>
      </c>
      <c r="N27" s="6" t="s">
        <v>174</v>
      </c>
      <c r="O27">
        <v>1</v>
      </c>
      <c r="P27">
        <v>1</v>
      </c>
      <c r="Q27">
        <v>0</v>
      </c>
      <c r="S27">
        <f t="shared" si="0"/>
        <v>1</v>
      </c>
    </row>
    <row r="28" spans="1:19">
      <c r="A28" t="s">
        <v>175</v>
      </c>
      <c r="B28">
        <v>1</v>
      </c>
      <c r="C28">
        <v>1</v>
      </c>
      <c r="D28">
        <v>0</v>
      </c>
      <c r="E28" t="s">
        <v>175</v>
      </c>
      <c r="F28">
        <v>1</v>
      </c>
      <c r="G28">
        <v>1</v>
      </c>
      <c r="H28">
        <v>1</v>
      </c>
      <c r="I28" t="s">
        <v>175</v>
      </c>
      <c r="J28">
        <v>1</v>
      </c>
      <c r="K28">
        <v>1</v>
      </c>
      <c r="L28">
        <v>0</v>
      </c>
      <c r="N28" t="s">
        <v>175</v>
      </c>
      <c r="O28">
        <v>1</v>
      </c>
      <c r="P28">
        <v>1</v>
      </c>
      <c r="Q28">
        <v>0</v>
      </c>
      <c r="S28">
        <f t="shared" si="0"/>
        <v>1</v>
      </c>
    </row>
    <row r="29" spans="2:19">
      <c r="B29">
        <f>SUM(B3:B28)</f>
        <v>212</v>
      </c>
      <c r="C29">
        <f>SUM(C3:C28)</f>
        <v>310</v>
      </c>
      <c r="D29">
        <f>SUM(D3:D28)</f>
        <v>78</v>
      </c>
      <c r="F29">
        <f>SUM(F3:F28)</f>
        <v>212</v>
      </c>
      <c r="G29">
        <f t="shared" ref="G29:L29" si="1">SUM(G3:G28)</f>
        <v>310</v>
      </c>
      <c r="H29">
        <f t="shared" si="1"/>
        <v>77</v>
      </c>
      <c r="J29">
        <f t="shared" si="1"/>
        <v>212</v>
      </c>
      <c r="K29">
        <f t="shared" si="1"/>
        <v>310</v>
      </c>
      <c r="L29">
        <f t="shared" si="1"/>
        <v>77</v>
      </c>
      <c r="O29">
        <f t="shared" ref="O29:Q29" si="2">SUM(O3:O28)</f>
        <v>212</v>
      </c>
      <c r="P29">
        <f t="shared" si="2"/>
        <v>310</v>
      </c>
      <c r="Q29">
        <f t="shared" si="2"/>
        <v>78</v>
      </c>
      <c r="S29">
        <f>SUM(S3:S28)</f>
        <v>310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3" sqref="B3"/>
    </sheetView>
  </sheetViews>
  <sheetFormatPr defaultColWidth="9" defaultRowHeight="14.4" outlineLevelCol="2"/>
  <cols>
    <col min="1" max="1" width="37.25" customWidth="1"/>
  </cols>
  <sheetData>
    <row r="1" spans="2:3">
      <c r="B1" t="s">
        <v>147</v>
      </c>
      <c r="C1" t="s">
        <v>148</v>
      </c>
    </row>
    <row r="2" spans="1:3">
      <c r="A2" s="2" t="s">
        <v>151</v>
      </c>
      <c r="B2">
        <v>13</v>
      </c>
      <c r="C2">
        <v>17</v>
      </c>
    </row>
    <row r="3" spans="1:3">
      <c r="A3" t="s">
        <v>155</v>
      </c>
      <c r="B3">
        <v>4</v>
      </c>
      <c r="C3">
        <v>7</v>
      </c>
    </row>
    <row r="4" spans="1:3">
      <c r="A4" t="s">
        <v>173</v>
      </c>
      <c r="B4">
        <v>2</v>
      </c>
      <c r="C4">
        <v>2</v>
      </c>
    </row>
    <row r="5" spans="1:3">
      <c r="A5" t="s">
        <v>159</v>
      </c>
      <c r="B5">
        <v>3</v>
      </c>
      <c r="C5">
        <v>3</v>
      </c>
    </row>
    <row r="6" spans="1:3">
      <c r="A6" t="s">
        <v>150</v>
      </c>
      <c r="B6">
        <v>33</v>
      </c>
      <c r="C6">
        <v>54</v>
      </c>
    </row>
    <row r="7" spans="1:3">
      <c r="A7" s="2" t="s">
        <v>176</v>
      </c>
      <c r="B7">
        <v>1</v>
      </c>
      <c r="C7">
        <v>1</v>
      </c>
    </row>
    <row r="8" spans="1:3">
      <c r="A8" t="s">
        <v>174</v>
      </c>
      <c r="B8">
        <v>1</v>
      </c>
      <c r="C8">
        <v>1</v>
      </c>
    </row>
    <row r="9" spans="1:3">
      <c r="A9" t="s">
        <v>175</v>
      </c>
      <c r="B9">
        <v>1</v>
      </c>
      <c r="C9">
        <v>1</v>
      </c>
    </row>
    <row r="10" spans="1:3">
      <c r="A10" t="s">
        <v>177</v>
      </c>
      <c r="B10">
        <v>3</v>
      </c>
      <c r="C10">
        <v>4</v>
      </c>
    </row>
    <row r="11" spans="1:3">
      <c r="A11" t="s">
        <v>178</v>
      </c>
      <c r="B11">
        <v>4</v>
      </c>
      <c r="C11">
        <v>6</v>
      </c>
    </row>
    <row r="12" spans="1:3">
      <c r="A12" t="s">
        <v>167</v>
      </c>
      <c r="B12">
        <v>4</v>
      </c>
      <c r="C12">
        <v>4</v>
      </c>
    </row>
    <row r="13" spans="1:3">
      <c r="A13" t="s">
        <v>169</v>
      </c>
      <c r="B13">
        <v>1</v>
      </c>
      <c r="C13">
        <v>1</v>
      </c>
    </row>
    <row r="14" spans="1:3">
      <c r="A14" t="s">
        <v>172</v>
      </c>
      <c r="B14">
        <v>2</v>
      </c>
      <c r="C14">
        <v>2</v>
      </c>
    </row>
    <row r="15" spans="2:3">
      <c r="B15">
        <f>SUM(B2:B14)</f>
        <v>72</v>
      </c>
      <c r="C15">
        <f>SUM(C2:C14)</f>
        <v>103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opLeftCell="D1" workbookViewId="0">
      <selection activeCell="H4" sqref="H4"/>
    </sheetView>
  </sheetViews>
  <sheetFormatPr defaultColWidth="9" defaultRowHeight="14.4"/>
  <cols>
    <col min="1" max="1" width="71.25" hidden="1" customWidth="1"/>
    <col min="2" max="3" width="9" hidden="1" customWidth="1"/>
    <col min="6" max="6" width="18.3796296296296" customWidth="1"/>
    <col min="7" max="7" width="12.3796296296296" customWidth="1"/>
    <col min="8" max="8" width="12.6296296296296" customWidth="1"/>
    <col min="12" max="12" width="12.8796296296296" customWidth="1"/>
  </cols>
  <sheetData>
    <row r="1" spans="1:3">
      <c r="A1" t="s">
        <v>179</v>
      </c>
      <c r="B1" t="s">
        <v>180</v>
      </c>
      <c r="C1" t="s">
        <v>181</v>
      </c>
    </row>
    <row r="2" spans="1:8">
      <c r="A2" t="s">
        <v>182</v>
      </c>
      <c r="B2">
        <v>73</v>
      </c>
      <c r="C2" s="1">
        <v>0.337962962962963</v>
      </c>
      <c r="G2" t="s">
        <v>147</v>
      </c>
      <c r="H2" t="s">
        <v>148</v>
      </c>
    </row>
    <row r="3" spans="1:14">
      <c r="A3" t="s">
        <v>183</v>
      </c>
      <c r="B3">
        <v>2</v>
      </c>
      <c r="C3" s="1">
        <v>0.00925925925925926</v>
      </c>
      <c r="F3" t="s">
        <v>150</v>
      </c>
      <c r="G3">
        <v>19</v>
      </c>
      <c r="H3">
        <v>53</v>
      </c>
      <c r="M3" t="s">
        <v>147</v>
      </c>
      <c r="N3" t="s">
        <v>148</v>
      </c>
    </row>
    <row r="4" spans="1:14">
      <c r="A4" t="s">
        <v>104</v>
      </c>
      <c r="B4">
        <v>1</v>
      </c>
      <c r="C4" s="1">
        <v>0.00462962962962963</v>
      </c>
      <c r="F4" t="s">
        <v>151</v>
      </c>
      <c r="G4">
        <v>9</v>
      </c>
      <c r="H4">
        <v>11</v>
      </c>
      <c r="L4" s="2" t="s">
        <v>151</v>
      </c>
      <c r="M4">
        <v>13</v>
      </c>
      <c r="N4">
        <v>17</v>
      </c>
    </row>
    <row r="5" spans="1:14">
      <c r="A5" t="s">
        <v>139</v>
      </c>
      <c r="B5">
        <v>1</v>
      </c>
      <c r="C5" s="1">
        <v>0.00462962962962963</v>
      </c>
      <c r="F5" t="s">
        <v>152</v>
      </c>
      <c r="G5">
        <v>1</v>
      </c>
      <c r="H5">
        <f>B7</f>
        <v>1</v>
      </c>
      <c r="L5" t="s">
        <v>155</v>
      </c>
      <c r="M5">
        <v>4</v>
      </c>
      <c r="N5">
        <v>7</v>
      </c>
    </row>
    <row r="6" spans="1:14">
      <c r="A6" t="s">
        <v>49</v>
      </c>
      <c r="B6">
        <v>7</v>
      </c>
      <c r="C6" s="1">
        <v>0.0324074074074074</v>
      </c>
      <c r="F6" t="s">
        <v>153</v>
      </c>
      <c r="G6">
        <v>16</v>
      </c>
      <c r="H6">
        <v>20</v>
      </c>
      <c r="L6" t="s">
        <v>173</v>
      </c>
      <c r="M6">
        <v>2</v>
      </c>
      <c r="N6">
        <v>2</v>
      </c>
    </row>
    <row r="7" spans="1:14">
      <c r="A7" t="s">
        <v>184</v>
      </c>
      <c r="B7">
        <v>1</v>
      </c>
      <c r="C7" s="1">
        <v>0.00462962962962963</v>
      </c>
      <c r="F7" t="s">
        <v>154</v>
      </c>
      <c r="G7">
        <v>4</v>
      </c>
      <c r="H7">
        <v>5</v>
      </c>
      <c r="L7" t="s">
        <v>159</v>
      </c>
      <c r="M7">
        <v>3</v>
      </c>
      <c r="N7">
        <v>3</v>
      </c>
    </row>
    <row r="8" spans="1:14">
      <c r="A8" t="s">
        <v>185</v>
      </c>
      <c r="B8">
        <v>16</v>
      </c>
      <c r="C8" s="1">
        <v>0.0740740740740741</v>
      </c>
      <c r="F8" t="s">
        <v>155</v>
      </c>
      <c r="G8">
        <v>9</v>
      </c>
      <c r="H8">
        <v>14</v>
      </c>
      <c r="L8" t="s">
        <v>150</v>
      </c>
      <c r="M8">
        <v>33</v>
      </c>
      <c r="N8">
        <v>54</v>
      </c>
    </row>
    <row r="9" spans="1:14">
      <c r="A9" t="s">
        <v>53</v>
      </c>
      <c r="B9">
        <v>1</v>
      </c>
      <c r="C9" s="1">
        <v>0.00462962962962963</v>
      </c>
      <c r="F9" t="s">
        <v>156</v>
      </c>
      <c r="G9">
        <v>1</v>
      </c>
      <c r="H9">
        <v>1</v>
      </c>
      <c r="L9" s="2" t="s">
        <v>176</v>
      </c>
      <c r="M9">
        <v>1</v>
      </c>
      <c r="N9">
        <v>1</v>
      </c>
    </row>
    <row r="10" spans="1:14">
      <c r="A10" t="s">
        <v>186</v>
      </c>
      <c r="B10">
        <v>3</v>
      </c>
      <c r="C10" s="1">
        <v>0.0138888888888889</v>
      </c>
      <c r="F10" t="s">
        <v>157</v>
      </c>
      <c r="G10">
        <v>14</v>
      </c>
      <c r="H10">
        <v>15</v>
      </c>
      <c r="L10" t="s">
        <v>174</v>
      </c>
      <c r="M10">
        <v>1</v>
      </c>
      <c r="N10">
        <v>1</v>
      </c>
    </row>
    <row r="11" spans="1:14">
      <c r="A11" t="s">
        <v>134</v>
      </c>
      <c r="B11">
        <v>4</v>
      </c>
      <c r="C11" s="1">
        <v>0.0185185185185185</v>
      </c>
      <c r="F11" t="s">
        <v>158</v>
      </c>
      <c r="G11">
        <v>7</v>
      </c>
      <c r="H11">
        <v>11</v>
      </c>
      <c r="L11" t="s">
        <v>175</v>
      </c>
      <c r="M11">
        <v>1</v>
      </c>
      <c r="N11">
        <v>1</v>
      </c>
    </row>
    <row r="12" spans="1:14">
      <c r="A12" t="s">
        <v>61</v>
      </c>
      <c r="B12">
        <v>3</v>
      </c>
      <c r="C12" s="1">
        <v>0.0138888888888889</v>
      </c>
      <c r="F12" t="s">
        <v>159</v>
      </c>
      <c r="G12">
        <v>7</v>
      </c>
      <c r="H12">
        <v>9</v>
      </c>
      <c r="L12" t="s">
        <v>177</v>
      </c>
      <c r="M12">
        <v>3</v>
      </c>
      <c r="N12">
        <v>4</v>
      </c>
    </row>
    <row r="13" spans="1:14">
      <c r="A13" t="s">
        <v>45</v>
      </c>
      <c r="B13">
        <v>1</v>
      </c>
      <c r="C13" s="1">
        <v>0.00462962962962963</v>
      </c>
      <c r="F13" t="s">
        <v>160</v>
      </c>
      <c r="G13">
        <v>1</v>
      </c>
      <c r="H13">
        <v>1</v>
      </c>
      <c r="L13" t="s">
        <v>178</v>
      </c>
      <c r="M13">
        <v>4</v>
      </c>
      <c r="N13">
        <v>6</v>
      </c>
    </row>
    <row r="14" spans="1:14">
      <c r="A14" t="s">
        <v>187</v>
      </c>
      <c r="B14">
        <v>1</v>
      </c>
      <c r="C14" s="1">
        <v>0.00462962962962963</v>
      </c>
      <c r="F14" t="s">
        <v>161</v>
      </c>
      <c r="G14">
        <v>12</v>
      </c>
      <c r="H14">
        <v>17</v>
      </c>
      <c r="L14" t="s">
        <v>167</v>
      </c>
      <c r="M14">
        <v>4</v>
      </c>
      <c r="N14">
        <v>4</v>
      </c>
    </row>
    <row r="15" spans="1:14">
      <c r="A15" t="s">
        <v>188</v>
      </c>
      <c r="B15">
        <v>1</v>
      </c>
      <c r="C15" s="1">
        <v>0.00462962962962963</v>
      </c>
      <c r="F15" t="s">
        <v>162</v>
      </c>
      <c r="G15">
        <v>2</v>
      </c>
      <c r="H15">
        <v>2</v>
      </c>
      <c r="L15" t="s">
        <v>169</v>
      </c>
      <c r="M15">
        <v>1</v>
      </c>
      <c r="N15">
        <v>1</v>
      </c>
    </row>
    <row r="16" spans="1:14">
      <c r="A16" t="s">
        <v>189</v>
      </c>
      <c r="B16">
        <v>14</v>
      </c>
      <c r="C16" s="1">
        <v>0.0648148148148148</v>
      </c>
      <c r="F16" t="s">
        <v>163</v>
      </c>
      <c r="G16">
        <v>1</v>
      </c>
      <c r="H16">
        <v>1</v>
      </c>
      <c r="L16" t="s">
        <v>172</v>
      </c>
      <c r="M16">
        <v>2</v>
      </c>
      <c r="N16">
        <v>2</v>
      </c>
    </row>
    <row r="17" spans="1:14">
      <c r="A17" t="s">
        <v>87</v>
      </c>
      <c r="B17">
        <v>1</v>
      </c>
      <c r="C17" s="1">
        <v>0.00462962962962963</v>
      </c>
      <c r="F17" t="s">
        <v>164</v>
      </c>
      <c r="G17">
        <v>2</v>
      </c>
      <c r="H17">
        <v>2</v>
      </c>
      <c r="M17">
        <f>SUM(M4:M16)</f>
        <v>72</v>
      </c>
      <c r="N17">
        <f>SUM(N4:N16)</f>
        <v>103</v>
      </c>
    </row>
    <row r="18" spans="1:8">
      <c r="A18" t="s">
        <v>190</v>
      </c>
      <c r="B18">
        <v>1</v>
      </c>
      <c r="C18" s="1">
        <v>0.00462962962962963</v>
      </c>
      <c r="F18" t="s">
        <v>165</v>
      </c>
      <c r="G18">
        <v>3</v>
      </c>
      <c r="H18">
        <v>3</v>
      </c>
    </row>
    <row r="19" spans="1:8">
      <c r="A19" t="s">
        <v>70</v>
      </c>
      <c r="B19">
        <v>1</v>
      </c>
      <c r="C19" s="1">
        <v>0.00462962962962963</v>
      </c>
      <c r="F19" t="s">
        <v>166</v>
      </c>
      <c r="G19">
        <v>16</v>
      </c>
      <c r="H19">
        <v>25</v>
      </c>
    </row>
    <row r="20" spans="1:8">
      <c r="A20" t="s">
        <v>120</v>
      </c>
      <c r="B20">
        <v>2</v>
      </c>
      <c r="C20" s="1">
        <v>0.00925925925925926</v>
      </c>
      <c r="F20" t="s">
        <v>167</v>
      </c>
      <c r="G20">
        <v>7</v>
      </c>
      <c r="H20">
        <v>7</v>
      </c>
    </row>
    <row r="21" spans="1:8">
      <c r="A21" t="s">
        <v>191</v>
      </c>
      <c r="B21">
        <v>2</v>
      </c>
      <c r="C21" s="1">
        <v>0.00925925925925926</v>
      </c>
      <c r="F21" t="s">
        <v>168</v>
      </c>
      <c r="G21">
        <v>2</v>
      </c>
      <c r="H21">
        <v>2</v>
      </c>
    </row>
    <row r="22" spans="1:8">
      <c r="A22" t="s">
        <v>76</v>
      </c>
      <c r="B22">
        <v>1</v>
      </c>
      <c r="C22" s="1">
        <v>0.00462962962962963</v>
      </c>
      <c r="F22" t="s">
        <v>169</v>
      </c>
      <c r="G22">
        <v>1</v>
      </c>
      <c r="H22">
        <v>1</v>
      </c>
    </row>
    <row r="23" spans="1:8">
      <c r="A23" t="s">
        <v>25</v>
      </c>
      <c r="B23">
        <v>4</v>
      </c>
      <c r="C23" s="1">
        <v>0.0185185185185185</v>
      </c>
      <c r="F23" t="s">
        <v>170</v>
      </c>
      <c r="G23">
        <v>1</v>
      </c>
      <c r="H23">
        <v>1</v>
      </c>
    </row>
    <row r="24" spans="1:8">
      <c r="A24" t="s">
        <v>141</v>
      </c>
      <c r="B24">
        <v>2</v>
      </c>
      <c r="C24" s="1">
        <v>0.00925925925925926</v>
      </c>
      <c r="F24" t="s">
        <v>171</v>
      </c>
      <c r="G24">
        <v>1</v>
      </c>
      <c r="H24">
        <v>1</v>
      </c>
    </row>
    <row r="25" spans="1:8">
      <c r="A25" t="s">
        <v>91</v>
      </c>
      <c r="B25">
        <v>1</v>
      </c>
      <c r="C25" s="1">
        <v>0.00462962962962963</v>
      </c>
      <c r="F25" t="s">
        <v>172</v>
      </c>
      <c r="G25">
        <v>4</v>
      </c>
      <c r="H25">
        <v>4</v>
      </c>
    </row>
    <row r="26" spans="1:8">
      <c r="A26" t="s">
        <v>103</v>
      </c>
      <c r="B26">
        <v>2</v>
      </c>
      <c r="C26" s="1">
        <v>0.00925925925925926</v>
      </c>
      <c r="G26">
        <v>140</v>
      </c>
      <c r="H26">
        <v>207</v>
      </c>
    </row>
    <row r="27" spans="1:3">
      <c r="A27" t="s">
        <v>192</v>
      </c>
      <c r="B27">
        <v>2</v>
      </c>
      <c r="C27" s="1">
        <v>0.00925925925925926</v>
      </c>
    </row>
    <row r="28" spans="1:3">
      <c r="A28" t="s">
        <v>38</v>
      </c>
      <c r="B28">
        <v>13</v>
      </c>
      <c r="C28" s="1">
        <v>0.0601851851851852</v>
      </c>
    </row>
    <row r="29" spans="1:3">
      <c r="A29" t="s">
        <v>193</v>
      </c>
      <c r="B29">
        <v>3</v>
      </c>
      <c r="C29" s="1">
        <v>0.0138888888888889</v>
      </c>
    </row>
    <row r="30" spans="1:3">
      <c r="A30" t="s">
        <v>194</v>
      </c>
      <c r="B30">
        <v>3</v>
      </c>
      <c r="C30" s="1">
        <v>0.0138888888888889</v>
      </c>
    </row>
    <row r="31" spans="1:3">
      <c r="A31" t="s">
        <v>195</v>
      </c>
      <c r="B31">
        <v>2</v>
      </c>
      <c r="C31" s="1">
        <v>0.00925925925925926</v>
      </c>
    </row>
    <row r="32" spans="1:3">
      <c r="A32" t="s">
        <v>196</v>
      </c>
      <c r="B32">
        <v>4</v>
      </c>
      <c r="C32" s="1">
        <v>0.0185185185185185</v>
      </c>
    </row>
    <row r="33" spans="1:3">
      <c r="A33" t="s">
        <v>197</v>
      </c>
      <c r="B33">
        <v>1</v>
      </c>
      <c r="C33" s="1">
        <v>0.00462962962962963</v>
      </c>
    </row>
    <row r="34" spans="1:3">
      <c r="A34" t="s">
        <v>116</v>
      </c>
      <c r="B34">
        <v>1</v>
      </c>
      <c r="C34" s="1">
        <v>0.00462962962962963</v>
      </c>
    </row>
    <row r="35" spans="1:3">
      <c r="A35" t="s">
        <v>198</v>
      </c>
      <c r="B35">
        <v>1</v>
      </c>
      <c r="C35" s="1">
        <v>0.00462962962962963</v>
      </c>
    </row>
    <row r="36" spans="1:3">
      <c r="A36" t="s">
        <v>199</v>
      </c>
      <c r="B36">
        <v>2</v>
      </c>
      <c r="C36" s="1">
        <v>0.00925925925925926</v>
      </c>
    </row>
    <row r="37" spans="1:3">
      <c r="A37" t="s">
        <v>200</v>
      </c>
      <c r="B37">
        <v>1</v>
      </c>
      <c r="C37" s="1">
        <v>0.00462962962962963</v>
      </c>
    </row>
    <row r="38" spans="1:3">
      <c r="A38" t="s">
        <v>201</v>
      </c>
      <c r="B38">
        <v>2</v>
      </c>
      <c r="C38" s="1">
        <v>0.00925925925925926</v>
      </c>
    </row>
    <row r="39" spans="1:3">
      <c r="A39" t="s">
        <v>107</v>
      </c>
      <c r="B39">
        <v>16</v>
      </c>
      <c r="C39" s="1">
        <v>0.0740740740740741</v>
      </c>
    </row>
    <row r="40" spans="1:3">
      <c r="A40" t="s">
        <v>202</v>
      </c>
      <c r="B40">
        <v>1</v>
      </c>
      <c r="C40" s="1">
        <v>0.00462962962962963</v>
      </c>
    </row>
    <row r="41" spans="1:3">
      <c r="A41" t="s">
        <v>203</v>
      </c>
      <c r="B41">
        <v>1</v>
      </c>
      <c r="C41" s="1">
        <v>0.00462962962962963</v>
      </c>
    </row>
    <row r="42" spans="1:3">
      <c r="A42" t="s">
        <v>204</v>
      </c>
      <c r="B42">
        <v>1</v>
      </c>
      <c r="C42" s="1">
        <v>0.00462962962962963</v>
      </c>
    </row>
    <row r="43" spans="1:3">
      <c r="A43" t="s">
        <v>56</v>
      </c>
      <c r="B43">
        <v>4</v>
      </c>
      <c r="C43" s="1">
        <v>0.0185185185185185</v>
      </c>
    </row>
    <row r="44" spans="1:3">
      <c r="A44" t="s">
        <v>205</v>
      </c>
      <c r="B44">
        <v>2</v>
      </c>
      <c r="C44" s="1">
        <v>0.00925925925925926</v>
      </c>
    </row>
    <row r="45" spans="1:3">
      <c r="A45" t="s">
        <v>206</v>
      </c>
      <c r="B45">
        <v>1</v>
      </c>
      <c r="C45" s="1">
        <v>0.00462962962962963</v>
      </c>
    </row>
    <row r="46" spans="1:3">
      <c r="A46" t="s">
        <v>207</v>
      </c>
      <c r="B46">
        <v>1</v>
      </c>
      <c r="C46" s="1">
        <v>0.00462962962962963</v>
      </c>
    </row>
    <row r="47" spans="1:3">
      <c r="A47" t="s">
        <v>208</v>
      </c>
      <c r="B47">
        <v>1</v>
      </c>
      <c r="C47" s="1">
        <v>0.00462962962962963</v>
      </c>
    </row>
    <row r="48" spans="1:3">
      <c r="A48" t="s">
        <v>209</v>
      </c>
      <c r="B48">
        <v>3</v>
      </c>
      <c r="C48" s="1">
        <v>0.0138888888888889</v>
      </c>
    </row>
    <row r="49" spans="1:3">
      <c r="A49" t="s">
        <v>210</v>
      </c>
      <c r="B49">
        <v>1</v>
      </c>
      <c r="C49" s="1">
        <v>0.00462962962962963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汇总 (报)</vt:lpstr>
      <vt:lpstr>汇总</vt:lpstr>
      <vt:lpstr>本科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kkk</cp:lastModifiedBy>
  <dcterms:created xsi:type="dcterms:W3CDTF">2023-12-28T06:36:00Z</dcterms:created>
  <dcterms:modified xsi:type="dcterms:W3CDTF">2024-05-09T09:08:22Z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49D7147911EE49DA88E79AD002A86A2D_13</vt:lpwstr>
  </property>
  <property fmtid="{D5CDD505-2E9C-101B-9397-08002B2CF9AE}" pid="3" name="KSOProductBuildVer">
    <vt:lpwstr>2052-11.8.2.12011</vt:lpwstr>
  </property>
</Properties>
</file>