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3"/>
  </bookViews>
  <sheets>
    <sheet name="表1" sheetId="1" state="hidden" r:id="rId1"/>
    <sheet name="表2" sheetId="4" state="hidden" r:id="rId2"/>
    <sheet name="2020年度全县事业单位公开招聘“双一流”高校人员第二 (3)" sheetId="8" state="hidden" r:id="rId3"/>
    <sheet name="岗位计划表" sheetId="6" r:id="rId4"/>
    <sheet name="2020年度全县事业单位公开招聘“双一流”高校人员第二 (2)" sheetId="7" state="hidden" r:id="rId5"/>
  </sheets>
  <definedNames>
    <definedName name="_xlnm._FilterDatabase" localSheetId="2" hidden="1">'2020年度全县事业单位公开招聘“双一流”高校人员第二 (3)'!$A$1:$F$24</definedName>
    <definedName name="_xlnm._FilterDatabase" localSheetId="4" hidden="1">'2020年度全县事业单位公开招聘“双一流”高校人员第二 (2)'!$A$1:$F$23</definedName>
    <definedName name="_xlnm.Print_Titles" localSheetId="4">'2020年度全县事业单位公开招聘“双一流”高校人员第二 (2)'!$1:$3</definedName>
    <definedName name="_xlnm.Print_Titles" localSheetId="2">'2020年度全县事业单位公开招聘“双一流”高校人员第二 (3)'!$1:$3</definedName>
    <definedName name="_xlnm.Print_Titles" localSheetId="3">岗位计划表!$3:$3</definedName>
    <definedName name="_xlnm._FilterDatabase" localSheetId="3" hidden="1">岗位计划表!$B$3:$N$4</definedName>
  </definedNames>
  <calcPr calcId="144525"/>
</workbook>
</file>

<file path=xl/sharedStrings.xml><?xml version="1.0" encoding="utf-8"?>
<sst xmlns="http://schemas.openxmlformats.org/spreadsheetml/2006/main" count="352" uniqueCount="125">
  <si>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4"/>
        <rFont val="楷体"/>
        <charset val="134"/>
      </rPr>
      <t>（共计25名）</t>
    </r>
  </si>
  <si>
    <t>序号</t>
  </si>
  <si>
    <t>主管部门</t>
  </si>
  <si>
    <t>事业单位名称</t>
  </si>
  <si>
    <t>经费形式</t>
  </si>
  <si>
    <t>计划数</t>
  </si>
  <si>
    <t>招聘
人数</t>
  </si>
  <si>
    <t>备注</t>
  </si>
  <si>
    <t>县交通运输局</t>
  </si>
  <si>
    <t>县铁路建设服务中心</t>
  </si>
  <si>
    <t>财政拨款</t>
  </si>
  <si>
    <t>县自然资源和规划局代管</t>
  </si>
  <si>
    <t>县矿产业发展中心</t>
  </si>
  <si>
    <t>县应急管理局</t>
  </si>
  <si>
    <t>县应急救援指挥中心</t>
  </si>
  <si>
    <t>县水利局代管</t>
  </si>
  <si>
    <t>县移民服务中心</t>
  </si>
  <si>
    <t>县生态林业发展中心</t>
  </si>
  <si>
    <t>县林业技术推广站</t>
  </si>
  <si>
    <t>县住房和城乡建设局</t>
  </si>
  <si>
    <t>县建筑工程管理服务中心</t>
  </si>
  <si>
    <t>县科学技术局</t>
  </si>
  <si>
    <t>县科技成果转化服务中心</t>
  </si>
  <si>
    <t>县财政局</t>
  </si>
  <si>
    <t>县政府投融资中心</t>
  </si>
  <si>
    <t>县政府办</t>
  </si>
  <si>
    <t>县大数据中心</t>
  </si>
  <si>
    <t>县教育和体育局</t>
  </si>
  <si>
    <t>县直高中</t>
  </si>
  <si>
    <t>县卫生健康局</t>
  </si>
  <si>
    <t>县疾病预防控制中心</t>
  </si>
  <si>
    <t>县人民医院（实行人员总量控制单位）</t>
  </si>
  <si>
    <t>财政补贴</t>
  </si>
  <si>
    <t>县中医院（实行人员总量控制单位）</t>
  </si>
  <si>
    <t>合  计</t>
  </si>
  <si>
    <r>
      <rPr>
        <sz val="20"/>
        <rFont val="方正小标宋简体"/>
        <charset val="134"/>
      </rPr>
      <t xml:space="preserve">2020年度全县事业单位公开招聘“双一流”高校人员
进人计划表
</t>
    </r>
    <r>
      <rPr>
        <sz val="14"/>
        <rFont val="楷体"/>
        <charset val="134"/>
      </rPr>
      <t>（共计</t>
    </r>
    <r>
      <rPr>
        <sz val="14"/>
        <rFont val="楷体"/>
        <charset val="134"/>
      </rPr>
      <t>5名）</t>
    </r>
  </si>
  <si>
    <t>东平明湖中学</t>
  </si>
  <si>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6"/>
        <rFont val="楷体"/>
        <charset val="134"/>
      </rPr>
      <t>（共计31名）</t>
    </r>
  </si>
  <si>
    <t>事业单位</t>
  </si>
  <si>
    <t>县爱国卫生运动委员会办公室</t>
  </si>
  <si>
    <t>县社会福利中心</t>
  </si>
  <si>
    <t>县民政局</t>
  </si>
  <si>
    <t>泰安市公共资源交易中心东平分中心</t>
  </si>
  <si>
    <t>县行政审批服务局</t>
  </si>
  <si>
    <t>县南水北调工程服务中心</t>
  </si>
  <si>
    <t>县水利局</t>
  </si>
  <si>
    <t>县接待服务中心</t>
  </si>
  <si>
    <t>县委办公室</t>
  </si>
  <si>
    <t>县政府办公室</t>
  </si>
  <si>
    <t>县基层党建指导中心</t>
  </si>
  <si>
    <t>县委组织部</t>
  </si>
  <si>
    <t>县事业单位绩效考核中心</t>
  </si>
  <si>
    <t>县委编办代管</t>
  </si>
  <si>
    <t>县劳动人事争议仲裁院</t>
  </si>
  <si>
    <t>县人力资源和社会保障局</t>
  </si>
  <si>
    <t>县能源服务中心</t>
  </si>
  <si>
    <t>县发展和改革局</t>
  </si>
  <si>
    <t>县社会保险事业中心</t>
  </si>
  <si>
    <t>县医疗保险事业中心</t>
  </si>
  <si>
    <t>县医疗保障局</t>
  </si>
  <si>
    <t>县电子商务管理服务中心</t>
  </si>
  <si>
    <t>县商务局</t>
  </si>
  <si>
    <t>东平街道社会治理综合服务中心</t>
  </si>
  <si>
    <t>东平街道</t>
  </si>
  <si>
    <t>县高级中学</t>
  </si>
  <si>
    <t>县人民医院</t>
  </si>
  <si>
    <t>实行人员总量控制单位</t>
  </si>
  <si>
    <t>县中医院</t>
  </si>
  <si>
    <t>附件1</t>
  </si>
  <si>
    <t>2024年东平县引进急需紧缺优秀青年人才岗位计划表</t>
  </si>
  <si>
    <t>职位
代码</t>
  </si>
  <si>
    <t>引进单位</t>
  </si>
  <si>
    <t>岗位
类别</t>
  </si>
  <si>
    <t>岗位
等级</t>
  </si>
  <si>
    <t>岗位
性质</t>
  </si>
  <si>
    <t>岗位
名称</t>
  </si>
  <si>
    <t>经费
形式</t>
  </si>
  <si>
    <t>计划
人数</t>
  </si>
  <si>
    <t>学历</t>
  </si>
  <si>
    <t>学位</t>
  </si>
  <si>
    <t>专业名称</t>
  </si>
  <si>
    <t>其他条件</t>
  </si>
  <si>
    <t>东平县人才工作服务中心</t>
  </si>
  <si>
    <t>管理</t>
  </si>
  <si>
    <t>九级以下</t>
  </si>
  <si>
    <t>综合类</t>
  </si>
  <si>
    <t>普通
管理</t>
  </si>
  <si>
    <t>研究生</t>
  </si>
  <si>
    <t>硕士及以上</t>
  </si>
  <si>
    <t>不限专业</t>
  </si>
  <si>
    <t>本科及以上</t>
  </si>
  <si>
    <t>学士及以上</t>
  </si>
  <si>
    <t>面向2024年QS世界大学排名前500名国外高校或2017年教育部公布的第一轮“双一流”建设高校（42所）和2022年公布的第二轮“双一流”建设高校建设学科全日制毕业生</t>
  </si>
  <si>
    <t>东平一中</t>
  </si>
  <si>
    <t>专业
技术</t>
  </si>
  <si>
    <t>初级</t>
  </si>
  <si>
    <t>教育类</t>
  </si>
  <si>
    <t>中学
教师</t>
  </si>
  <si>
    <t>具有高中学段下列学科教师资格证之一:数学、英语、历史、地理</t>
  </si>
  <si>
    <t>东平滨河实验高级中学</t>
  </si>
  <si>
    <r>
      <rPr>
        <sz val="11"/>
        <rFont val="宋体"/>
        <charset val="134"/>
        <scheme val="major"/>
      </rPr>
      <t>具有</t>
    </r>
    <r>
      <rPr>
        <sz val="11"/>
        <rFont val="宋体"/>
        <charset val="134"/>
      </rPr>
      <t>高中学段下列学科教师资格证之一:语文、数学、英语、日语、物理、生物、政治、地理、信息技术</t>
    </r>
  </si>
  <si>
    <t>东平县第二实验中学</t>
  </si>
  <si>
    <t>具有初中及以上学段下列学科教师资格证之一:语文、数学、英语、物理、化学</t>
  </si>
  <si>
    <t>东平县东原实验学校</t>
  </si>
  <si>
    <t>具有初中及以上学段下列学科教师资格证之一:语文、英语、生物、体育、音乐</t>
  </si>
  <si>
    <t>东平县人民医院</t>
  </si>
  <si>
    <t>卫生类</t>
  </si>
  <si>
    <t>临床</t>
  </si>
  <si>
    <t>内科学</t>
  </si>
  <si>
    <t>取得执业医师资格及医师规范化培训合格证书（或合格成绩单）</t>
  </si>
  <si>
    <t>实行人员控制总量备案管理</t>
  </si>
  <si>
    <t>外科学、骨科学</t>
  </si>
  <si>
    <t>老年医学、全科医学</t>
  </si>
  <si>
    <t>财务</t>
  </si>
  <si>
    <t>会计学、财务管理</t>
  </si>
  <si>
    <t>限应届毕业生及择业期（2022-2023年）内未落实过工作单位的高校毕业生</t>
  </si>
  <si>
    <t>医学
装备</t>
  </si>
  <si>
    <r>
      <rPr>
        <sz val="11"/>
        <color theme="1"/>
        <rFont val="宋体"/>
        <charset val="134"/>
      </rPr>
      <t>医学电子学</t>
    </r>
    <r>
      <rPr>
        <sz val="10.5"/>
        <color indexed="8"/>
        <rFont val="宋体"/>
        <charset val="134"/>
      </rPr>
      <t>、医学图像与医学电子学、生物医学电子</t>
    </r>
  </si>
  <si>
    <t>东平县中医院</t>
  </si>
  <si>
    <t>中医</t>
  </si>
  <si>
    <t>硕士</t>
  </si>
  <si>
    <t>中医学二级学科：中医外科学、中医内科学、中医骨伤学</t>
  </si>
  <si>
    <t>临床医学二级学科：内科学、外科学</t>
  </si>
  <si>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6"/>
        <rFont val="楷体"/>
        <charset val="134"/>
      </rPr>
      <t>（共计</t>
    </r>
    <r>
      <rPr>
        <sz val="16"/>
        <rFont val="方正小标宋简体"/>
        <charset val="134"/>
      </rPr>
      <t>28</t>
    </r>
    <r>
      <rPr>
        <sz val="16"/>
        <rFont val="楷体"/>
        <charset val="134"/>
      </rPr>
      <t>名）</t>
    </r>
  </si>
  <si>
    <t>h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</si>
</sst>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2"/>
      <name val="楷体"/>
      <charset val="134"/>
    </font>
    <font>
      <sz val="10"/>
      <color theme="0"/>
      <name val="宋体"/>
      <charset val="134"/>
    </font>
    <font>
      <sz val="12"/>
      <name val="黑体"/>
      <charset val="134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Times New Roman"/>
      <charset val="0"/>
    </font>
    <font>
      <sz val="1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trike/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theme="11"/>
      <name val="宋体"/>
      <charset val="134"/>
    </font>
    <font>
      <i/>
      <sz val="11"/>
      <color rgb="FF7F7F7F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6"/>
      <name val="楷体"/>
      <charset val="134"/>
    </font>
    <font>
      <sz val="10.5"/>
      <color indexed="8"/>
      <name val="宋体"/>
      <charset val="134"/>
    </font>
    <font>
      <sz val="14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double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/>
      <bottom style="double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22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/>
    <xf numFmtId="0" fontId="33" fillId="28" borderId="18" applyNumberFormat="false" applyAlignment="false" applyProtection="false">
      <alignment vertical="center"/>
    </xf>
    <xf numFmtId="0" fontId="34" fillId="0" borderId="19" applyNumberFormat="false" applyFill="false" applyAlignment="false" applyProtection="false">
      <alignment vertical="center"/>
    </xf>
    <xf numFmtId="0" fontId="35" fillId="29" borderId="2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/>
    <xf numFmtId="0" fontId="24" fillId="12" borderId="14" applyNumberFormat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3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8" fillId="12" borderId="20" applyNumberFormat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22" fillId="25" borderId="0" applyNumberFormat="false" applyBorder="false" applyAlignment="false" applyProtection="false">
      <alignment vertical="center"/>
    </xf>
    <xf numFmtId="0" fontId="0" fillId="10" borderId="13" applyNumberFormat="false" applyFont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28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27" fillId="0" borderId="16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37" fillId="0" borderId="21" applyNumberFormat="false" applyFill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</cellStyleXfs>
  <cellXfs count="65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/>
    <xf numFmtId="0" fontId="3" fillId="0" borderId="0" xfId="0" applyFont="true"/>
    <xf numFmtId="0" fontId="0" fillId="0" borderId="0" xfId="0" applyAlignment="true">
      <alignment horizontal="left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57" fontId="6" fillId="0" borderId="1" xfId="0" applyNumberFormat="true" applyFont="true" applyBorder="true" applyAlignment="true">
      <alignment horizontal="right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7" fillId="2" borderId="2" xfId="0" applyFont="true" applyFill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3" fillId="0" borderId="5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3" fillId="0" borderId="7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0" fillId="0" borderId="0" xfId="0" applyAlignment="true">
      <alignment horizontal="center"/>
    </xf>
    <xf numFmtId="0" fontId="0" fillId="2" borderId="0" xfId="0" applyFill="true"/>
    <xf numFmtId="0" fontId="0" fillId="2" borderId="0" xfId="0" applyFill="true" applyAlignment="true">
      <alignment horizontal="center" vertical="center" wrapText="true"/>
    </xf>
    <xf numFmtId="0" fontId="0" fillId="0" borderId="0" xfId="0" applyAlignment="true">
      <alignment wrapText="true"/>
    </xf>
    <xf numFmtId="0" fontId="8" fillId="0" borderId="0" xfId="0" applyFont="true"/>
    <xf numFmtId="0" fontId="0" fillId="0" borderId="0" xfId="0" applyAlignment="true">
      <alignment horizontal="left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left" vertical="center" wrapText="true"/>
    </xf>
    <xf numFmtId="0" fontId="12" fillId="2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vertical="center" wrapText="true"/>
    </xf>
    <xf numFmtId="0" fontId="13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12" fillId="2" borderId="2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4" fillId="2" borderId="2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6" fillId="2" borderId="2" xfId="0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vertical="center" wrapText="true"/>
    </xf>
    <xf numFmtId="0" fontId="18" fillId="0" borderId="2" xfId="0" applyFont="true" applyFill="true" applyBorder="true" applyAlignment="true">
      <alignment horizontal="left" vertical="center" wrapText="true"/>
    </xf>
    <xf numFmtId="0" fontId="19" fillId="0" borderId="2" xfId="0" applyFont="true" applyFill="true" applyBorder="true" applyAlignment="true">
      <alignment horizontal="left" vertical="center" wrapText="true"/>
    </xf>
    <xf numFmtId="0" fontId="2" fillId="0" borderId="8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left" vertical="center" wrapText="true"/>
    </xf>
    <xf numFmtId="0" fontId="2" fillId="0" borderId="9" xfId="0" applyFont="true" applyBorder="true" applyAlignment="true">
      <alignment horizontal="center" vertical="center"/>
    </xf>
    <xf numFmtId="0" fontId="2" fillId="0" borderId="10" xfId="0" applyFont="true" applyBorder="true" applyAlignment="true">
      <alignment horizontal="left" vertical="center" wrapText="true"/>
    </xf>
    <xf numFmtId="0" fontId="2" fillId="0" borderId="10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11" xfId="0" applyFont="true" applyBorder="true" applyAlignment="true">
      <alignment horizontal="left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2" fillId="0" borderId="10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right" vertical="center"/>
    </xf>
    <xf numFmtId="0" fontId="2" fillId="0" borderId="3" xfId="0" applyFont="true" applyBorder="true" applyAlignment="true">
      <alignment horizontal="center" vertical="center"/>
    </xf>
    <xf numFmtId="0" fontId="2" fillId="0" borderId="12" xfId="0" applyFont="true" applyBorder="true" applyAlignment="true">
      <alignment horizontal="center" vertical="center"/>
    </xf>
    <xf numFmtId="0" fontId="2" fillId="0" borderId="12" xfId="0" applyFont="true" applyBorder="true" applyAlignment="true">
      <alignment horizontal="left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12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7" workbookViewId="0">
      <selection activeCell="H4" sqref="H4"/>
    </sheetView>
  </sheetViews>
  <sheetFormatPr defaultColWidth="22.375" defaultRowHeight="14.25" outlineLevelCol="6"/>
  <cols>
    <col min="1" max="1" width="5.625" customWidth="true"/>
    <col min="2" max="2" width="22.25" style="4" customWidth="true"/>
    <col min="3" max="3" width="22.875" style="4" customWidth="true"/>
    <col min="4" max="4" width="10.125" customWidth="true"/>
    <col min="5" max="5" width="6.875" customWidth="true"/>
    <col min="6" max="6" width="7" customWidth="true"/>
    <col min="7" max="7" width="8.75" style="5" customWidth="true"/>
  </cols>
  <sheetData>
    <row r="1" ht="79.5" customHeight="true" spans="1:7">
      <c r="A1" s="6" t="s">
        <v>0</v>
      </c>
      <c r="B1" s="7"/>
      <c r="C1" s="7"/>
      <c r="D1" s="7"/>
      <c r="E1" s="7"/>
      <c r="F1" s="7"/>
      <c r="G1" s="7"/>
    </row>
    <row r="2" ht="20.25" spans="1:7">
      <c r="A2" s="8"/>
      <c r="B2" s="9"/>
      <c r="C2" s="9"/>
      <c r="D2" s="59">
        <v>44138</v>
      </c>
      <c r="E2" s="59"/>
      <c r="F2" s="59"/>
      <c r="G2" s="59"/>
    </row>
    <row r="3" s="1" customFormat="true" ht="33" customHeight="true" spans="1:7">
      <c r="A3" s="11" t="s">
        <v>1</v>
      </c>
      <c r="B3" s="12" t="s">
        <v>2</v>
      </c>
      <c r="C3" s="12" t="s">
        <v>3</v>
      </c>
      <c r="D3" s="11" t="s">
        <v>4</v>
      </c>
      <c r="E3" s="11" t="s">
        <v>5</v>
      </c>
      <c r="F3" s="12" t="s">
        <v>6</v>
      </c>
      <c r="G3" s="12" t="s">
        <v>7</v>
      </c>
    </row>
    <row r="4" s="2" customFormat="true" ht="38.25" customHeight="true" spans="1:7">
      <c r="A4" s="13">
        <f>SUBTOTAL(103,C$4:$C4)</f>
        <v>1</v>
      </c>
      <c r="B4" s="15" t="s">
        <v>8</v>
      </c>
      <c r="C4" s="15" t="s">
        <v>9</v>
      </c>
      <c r="D4" s="13" t="s">
        <v>10</v>
      </c>
      <c r="E4" s="13">
        <v>2</v>
      </c>
      <c r="F4" s="13">
        <v>2</v>
      </c>
      <c r="G4" s="21"/>
    </row>
    <row r="5" s="2" customFormat="true" ht="38.25" customHeight="true" spans="1:7">
      <c r="A5" s="13">
        <f>SUBTOTAL(103,C$4:$C5)</f>
        <v>2</v>
      </c>
      <c r="B5" s="14" t="s">
        <v>11</v>
      </c>
      <c r="C5" s="14" t="s">
        <v>12</v>
      </c>
      <c r="D5" s="13" t="s">
        <v>10</v>
      </c>
      <c r="E5" s="13">
        <v>2</v>
      </c>
      <c r="F5" s="13">
        <v>1</v>
      </c>
      <c r="G5" s="21"/>
    </row>
    <row r="6" s="2" customFormat="true" ht="38.25" customHeight="true" spans="1:7">
      <c r="A6" s="13">
        <f>SUBTOTAL(103,C$4:$C6)</f>
        <v>3</v>
      </c>
      <c r="B6" s="14" t="s">
        <v>13</v>
      </c>
      <c r="C6" s="14" t="s">
        <v>14</v>
      </c>
      <c r="D6" s="13" t="s">
        <v>10</v>
      </c>
      <c r="E6" s="13">
        <v>1</v>
      </c>
      <c r="F6" s="13">
        <v>1</v>
      </c>
      <c r="G6" s="21"/>
    </row>
    <row r="7" s="2" customFormat="true" ht="38.25" customHeight="true" spans="1:7">
      <c r="A7" s="13">
        <f>SUBTOTAL(103,C$4:$C7)</f>
        <v>4</v>
      </c>
      <c r="B7" s="14" t="s">
        <v>15</v>
      </c>
      <c r="C7" s="14" t="s">
        <v>16</v>
      </c>
      <c r="D7" s="13" t="s">
        <v>10</v>
      </c>
      <c r="E7" s="13">
        <v>1</v>
      </c>
      <c r="F7" s="13">
        <v>1</v>
      </c>
      <c r="G7" s="21"/>
    </row>
    <row r="8" s="2" customFormat="true" ht="38.25" customHeight="true" spans="1:7">
      <c r="A8" s="13">
        <f>SUBTOTAL(103,C$4:$C8)</f>
        <v>5</v>
      </c>
      <c r="B8" s="14" t="s">
        <v>17</v>
      </c>
      <c r="C8" s="14" t="s">
        <v>18</v>
      </c>
      <c r="D8" s="13" t="s">
        <v>10</v>
      </c>
      <c r="E8" s="13">
        <v>1</v>
      </c>
      <c r="F8" s="13">
        <v>1</v>
      </c>
      <c r="G8" s="21"/>
    </row>
    <row r="9" s="2" customFormat="true" ht="38.25" customHeight="true" spans="1:7">
      <c r="A9" s="13">
        <f>SUBTOTAL(103,C$4:$C9)</f>
        <v>6</v>
      </c>
      <c r="B9" s="15" t="s">
        <v>19</v>
      </c>
      <c r="C9" s="15" t="s">
        <v>20</v>
      </c>
      <c r="D9" s="13" t="s">
        <v>10</v>
      </c>
      <c r="E9" s="13">
        <v>1</v>
      </c>
      <c r="F9" s="13">
        <v>1</v>
      </c>
      <c r="G9" s="21"/>
    </row>
    <row r="10" s="2" customFormat="true" ht="38.25" customHeight="true" spans="1:7">
      <c r="A10" s="13">
        <f>SUBTOTAL(103,C$4:$C10)</f>
        <v>7</v>
      </c>
      <c r="B10" s="15" t="s">
        <v>21</v>
      </c>
      <c r="C10" s="15" t="s">
        <v>22</v>
      </c>
      <c r="D10" s="13" t="s">
        <v>10</v>
      </c>
      <c r="E10" s="13">
        <v>1</v>
      </c>
      <c r="F10" s="13">
        <v>0</v>
      </c>
      <c r="G10" s="21"/>
    </row>
    <row r="11" s="2" customFormat="true" ht="38.25" customHeight="true" spans="1:7">
      <c r="A11" s="13">
        <f>SUBTOTAL(103,C$4:$C11)</f>
        <v>8</v>
      </c>
      <c r="B11" s="15" t="s">
        <v>23</v>
      </c>
      <c r="C11" s="15" t="s">
        <v>24</v>
      </c>
      <c r="D11" s="13" t="s">
        <v>10</v>
      </c>
      <c r="E11" s="13">
        <v>1</v>
      </c>
      <c r="F11" s="13">
        <v>0</v>
      </c>
      <c r="G11" s="21"/>
    </row>
    <row r="12" s="2" customFormat="true" ht="38.25" customHeight="true" spans="1:7">
      <c r="A12" s="50">
        <f>SUBTOTAL(103,C$4:$C12)</f>
        <v>9</v>
      </c>
      <c r="B12" s="51" t="s">
        <v>25</v>
      </c>
      <c r="C12" s="51" t="s">
        <v>26</v>
      </c>
      <c r="D12" s="50" t="s">
        <v>10</v>
      </c>
      <c r="E12" s="50">
        <v>1</v>
      </c>
      <c r="F12" s="50">
        <v>0</v>
      </c>
      <c r="G12" s="57"/>
    </row>
    <row r="13" s="2" customFormat="true" ht="38.25" customHeight="true" spans="1:7">
      <c r="A13" s="55">
        <f>SUBTOTAL(103,C$4:$C13)</f>
        <v>10</v>
      </c>
      <c r="B13" s="17" t="s">
        <v>27</v>
      </c>
      <c r="C13" s="17" t="s">
        <v>28</v>
      </c>
      <c r="D13" s="55" t="s">
        <v>10</v>
      </c>
      <c r="E13" s="55">
        <v>7</v>
      </c>
      <c r="F13" s="55">
        <v>3</v>
      </c>
      <c r="G13" s="22"/>
    </row>
    <row r="14" s="2" customFormat="true" ht="38.25" customHeight="true" spans="1:7">
      <c r="A14" s="13">
        <f>SUBTOTAL(103,C$4:$C14)</f>
        <v>11</v>
      </c>
      <c r="B14" s="14" t="s">
        <v>29</v>
      </c>
      <c r="C14" s="15" t="s">
        <v>30</v>
      </c>
      <c r="D14" s="13" t="s">
        <v>10</v>
      </c>
      <c r="E14" s="13">
        <v>3</v>
      </c>
      <c r="F14" s="13">
        <v>0</v>
      </c>
      <c r="G14" s="21"/>
    </row>
    <row r="15" s="2" customFormat="true" ht="38.25" customHeight="true" spans="1:7">
      <c r="A15" s="13">
        <f>SUBTOTAL(103,C$4:$C15)</f>
        <v>12</v>
      </c>
      <c r="B15" s="56"/>
      <c r="C15" s="15" t="s">
        <v>31</v>
      </c>
      <c r="D15" s="13" t="s">
        <v>32</v>
      </c>
      <c r="E15" s="13">
        <v>2</v>
      </c>
      <c r="F15" s="13">
        <v>0</v>
      </c>
      <c r="G15" s="15"/>
    </row>
    <row r="16" s="2" customFormat="true" ht="38.25" customHeight="true" spans="1:7">
      <c r="A16" s="13">
        <f>SUBTOTAL(103,C$4:$C16)</f>
        <v>13</v>
      </c>
      <c r="B16" s="17"/>
      <c r="C16" s="15" t="s">
        <v>33</v>
      </c>
      <c r="D16" s="13" t="s">
        <v>32</v>
      </c>
      <c r="E16" s="13">
        <v>2</v>
      </c>
      <c r="F16" s="13">
        <v>0</v>
      </c>
      <c r="G16" s="15"/>
    </row>
    <row r="17" s="3" customFormat="true" ht="38.25" customHeight="true" spans="1:7">
      <c r="A17" s="18" t="s">
        <v>34</v>
      </c>
      <c r="B17" s="19"/>
      <c r="C17" s="19"/>
      <c r="D17" s="20"/>
      <c r="E17" s="23">
        <f>SUM(E4:E16)</f>
        <v>25</v>
      </c>
      <c r="F17" s="23">
        <f>SUM(F4:F16)</f>
        <v>10</v>
      </c>
      <c r="G17" s="24"/>
    </row>
    <row r="18" ht="31.5" customHeight="true"/>
  </sheetData>
  <mergeCells count="4">
    <mergeCell ref="A1:G1"/>
    <mergeCell ref="D2:G2"/>
    <mergeCell ref="A17:D17"/>
    <mergeCell ref="B14:B16"/>
  </mergeCells>
  <pageMargins left="0.393700787401575" right="0.393700787401575" top="0.984251968503937" bottom="0.984251968503937" header="0.511811023622047" footer="0.31496062992126"/>
  <pageSetup paperSize="9" firstPageNumber="2" orientation="portrait" useFirstPageNumber="true" horizontalDpi="600" verticalDpi="600"/>
  <headerFooter alignWithMargins="0"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7" workbookViewId="0">
      <selection activeCell="C7" sqref="C7"/>
    </sheetView>
  </sheetViews>
  <sheetFormatPr defaultColWidth="22.375" defaultRowHeight="14.25" outlineLevelCol="6"/>
  <cols>
    <col min="1" max="1" width="5.625" customWidth="true"/>
    <col min="2" max="2" width="17.75" style="4" customWidth="true"/>
    <col min="3" max="3" width="16.75" style="4" customWidth="true"/>
    <col min="4" max="4" width="10.625" customWidth="true"/>
    <col min="5" max="6" width="9" customWidth="true"/>
    <col min="7" max="7" width="15.25" style="5" customWidth="true"/>
  </cols>
  <sheetData>
    <row r="1" ht="96" customHeight="true" spans="1:7">
      <c r="A1" s="6" t="s">
        <v>35</v>
      </c>
      <c r="B1" s="7"/>
      <c r="C1" s="7"/>
      <c r="D1" s="7"/>
      <c r="E1" s="7"/>
      <c r="F1" s="7"/>
      <c r="G1" s="7"/>
    </row>
    <row r="2" ht="30" customHeight="true" spans="1:7">
      <c r="A2" s="8"/>
      <c r="B2" s="9"/>
      <c r="C2" s="9"/>
      <c r="D2" s="59">
        <v>44138</v>
      </c>
      <c r="E2" s="59"/>
      <c r="F2" s="59"/>
      <c r="G2" s="59"/>
    </row>
    <row r="3" s="1" customFormat="true" ht="45.75" customHeight="true" spans="1:7">
      <c r="A3" s="11" t="s">
        <v>1</v>
      </c>
      <c r="B3" s="12" t="s">
        <v>2</v>
      </c>
      <c r="C3" s="12" t="s">
        <v>3</v>
      </c>
      <c r="D3" s="11" t="s">
        <v>4</v>
      </c>
      <c r="E3" s="11" t="s">
        <v>5</v>
      </c>
      <c r="F3" s="12" t="s">
        <v>6</v>
      </c>
      <c r="G3" s="12" t="s">
        <v>7</v>
      </c>
    </row>
    <row r="4" s="2" customFormat="true" ht="57.75" customHeight="true" spans="1:7">
      <c r="A4" s="13">
        <f>SUBTOTAL(103,C$4:$C4)</f>
        <v>1</v>
      </c>
      <c r="B4" s="14" t="s">
        <v>15</v>
      </c>
      <c r="C4" s="14" t="s">
        <v>16</v>
      </c>
      <c r="D4" s="13" t="s">
        <v>10</v>
      </c>
      <c r="E4" s="13">
        <v>1</v>
      </c>
      <c r="F4" s="13">
        <v>1</v>
      </c>
      <c r="G4" s="21"/>
    </row>
    <row r="5" s="2" customFormat="true" ht="57.75" customHeight="true" spans="1:7">
      <c r="A5" s="60">
        <f>SUBTOTAL(103,C$4:$C5)</f>
        <v>2</v>
      </c>
      <c r="B5" s="14" t="s">
        <v>17</v>
      </c>
      <c r="C5" s="14" t="s">
        <v>18</v>
      </c>
      <c r="D5" s="60" t="s">
        <v>10</v>
      </c>
      <c r="E5" s="60">
        <v>1</v>
      </c>
      <c r="F5" s="60">
        <v>0</v>
      </c>
      <c r="G5" s="63"/>
    </row>
    <row r="6" s="2" customFormat="true" ht="57.75" customHeight="true" spans="1:7">
      <c r="A6" s="61">
        <f>SUBTOTAL(103,C$4:$C6)</f>
        <v>3</v>
      </c>
      <c r="B6" s="62" t="s">
        <v>27</v>
      </c>
      <c r="C6" s="62" t="s">
        <v>36</v>
      </c>
      <c r="D6" s="61" t="s">
        <v>10</v>
      </c>
      <c r="E6" s="61">
        <v>1</v>
      </c>
      <c r="F6" s="61">
        <v>0</v>
      </c>
      <c r="G6" s="64"/>
    </row>
    <row r="7" s="2" customFormat="true" ht="57.75" customHeight="true" spans="1:7">
      <c r="A7" s="13">
        <f>SUBTOTAL(103,C$4:$C7)</f>
        <v>4</v>
      </c>
      <c r="B7" s="56" t="s">
        <v>29</v>
      </c>
      <c r="C7" s="15" t="s">
        <v>31</v>
      </c>
      <c r="D7" s="13" t="s">
        <v>32</v>
      </c>
      <c r="E7" s="13">
        <v>1</v>
      </c>
      <c r="F7" s="13">
        <v>0</v>
      </c>
      <c r="G7" s="15"/>
    </row>
    <row r="8" s="2" customFormat="true" ht="57.75" customHeight="true" spans="1:7">
      <c r="A8" s="13">
        <f>SUBTOTAL(103,C$4:$C8)</f>
        <v>5</v>
      </c>
      <c r="B8" s="17"/>
      <c r="C8" s="15" t="s">
        <v>33</v>
      </c>
      <c r="D8" s="13" t="s">
        <v>32</v>
      </c>
      <c r="E8" s="13">
        <v>1</v>
      </c>
      <c r="F8" s="13">
        <v>0</v>
      </c>
      <c r="G8" s="15"/>
    </row>
    <row r="9" s="3" customFormat="true" ht="33.75" customHeight="true" spans="1:7">
      <c r="A9" s="18" t="s">
        <v>34</v>
      </c>
      <c r="B9" s="19"/>
      <c r="C9" s="19"/>
      <c r="D9" s="20"/>
      <c r="E9" s="23">
        <f>SUM(E4:E8)</f>
        <v>5</v>
      </c>
      <c r="F9" s="23">
        <f>SUM(F4:F8)</f>
        <v>1</v>
      </c>
      <c r="G9" s="24"/>
    </row>
    <row r="10" ht="31.5" customHeight="true"/>
  </sheetData>
  <mergeCells count="4">
    <mergeCell ref="A1:G1"/>
    <mergeCell ref="D2:G2"/>
    <mergeCell ref="A9:D9"/>
    <mergeCell ref="B7:B8"/>
  </mergeCells>
  <pageMargins left="0.393700787401575" right="0.393700787401575" top="0.984251968503937" bottom="0.984251968503937" header="0.511811023622047" footer="0.31496062992126"/>
  <pageSetup paperSize="9" firstPageNumber="3" orientation="portrait" useFirstPageNumber="true" horizontalDpi="600" verticalDpi="600"/>
  <headerFooter alignWithMargins="0"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6" workbookViewId="0">
      <selection activeCell="C21" sqref="C21"/>
    </sheetView>
  </sheetViews>
  <sheetFormatPr defaultColWidth="22.375" defaultRowHeight="14.25" outlineLevelCol="5"/>
  <cols>
    <col min="1" max="1" width="5.25" customWidth="true"/>
    <col min="2" max="2" width="27.75" style="4" customWidth="true"/>
    <col min="3" max="3" width="21.25" style="4" customWidth="true"/>
    <col min="4" max="4" width="11" customWidth="true"/>
    <col min="5" max="5" width="9" customWidth="true"/>
    <col min="6" max="6" width="12.5" style="5" customWidth="true"/>
  </cols>
  <sheetData>
    <row r="1" ht="96" customHeight="true" spans="1:6">
      <c r="A1" s="6" t="s">
        <v>37</v>
      </c>
      <c r="B1" s="7"/>
      <c r="C1" s="7"/>
      <c r="D1" s="7"/>
      <c r="E1" s="7"/>
      <c r="F1" s="7"/>
    </row>
    <row r="2" ht="27" customHeight="true" spans="1:6">
      <c r="A2" s="8"/>
      <c r="B2" s="9"/>
      <c r="C2" s="9"/>
      <c r="D2" s="10">
        <v>44139</v>
      </c>
      <c r="E2" s="10"/>
      <c r="F2" s="10"/>
    </row>
    <row r="3" s="1" customFormat="true" ht="28.5" customHeight="true" spans="1:6">
      <c r="A3" s="11" t="s">
        <v>1</v>
      </c>
      <c r="B3" s="12" t="s">
        <v>38</v>
      </c>
      <c r="C3" s="12" t="s">
        <v>2</v>
      </c>
      <c r="D3" s="11" t="s">
        <v>4</v>
      </c>
      <c r="E3" s="11" t="s">
        <v>5</v>
      </c>
      <c r="F3" s="12" t="s">
        <v>7</v>
      </c>
    </row>
    <row r="4" s="2" customFormat="true" ht="28.5" customHeight="true" spans="1:6">
      <c r="A4" s="13">
        <f>SUBTOTAL(103,B$4:$B4)</f>
        <v>1</v>
      </c>
      <c r="B4" s="14" t="s">
        <v>18</v>
      </c>
      <c r="C4" s="14" t="s">
        <v>17</v>
      </c>
      <c r="D4" s="13" t="s">
        <v>10</v>
      </c>
      <c r="E4" s="13">
        <v>2</v>
      </c>
      <c r="F4" s="21"/>
    </row>
    <row r="5" s="2" customFormat="true" ht="28.5" customHeight="true" spans="1:6">
      <c r="A5" s="13">
        <f>SUBTOTAL(103,B$4:$B5)</f>
        <v>2</v>
      </c>
      <c r="B5" s="15" t="s">
        <v>39</v>
      </c>
      <c r="C5" s="15" t="s">
        <v>29</v>
      </c>
      <c r="D5" s="13" t="s">
        <v>10</v>
      </c>
      <c r="E5" s="13">
        <v>2</v>
      </c>
      <c r="F5" s="21"/>
    </row>
    <row r="6" s="2" customFormat="true" ht="28.5" customHeight="true" spans="1:6">
      <c r="A6" s="13">
        <f>SUBTOTAL(103,B$4:$B6)</f>
        <v>3</v>
      </c>
      <c r="B6" s="15" t="s">
        <v>40</v>
      </c>
      <c r="C6" s="15" t="s">
        <v>41</v>
      </c>
      <c r="D6" s="13" t="s">
        <v>10</v>
      </c>
      <c r="E6" s="13">
        <v>2</v>
      </c>
      <c r="F6" s="21"/>
    </row>
    <row r="7" s="2" customFormat="true" ht="28.5" customHeight="true" spans="1:6">
      <c r="A7" s="13">
        <f>SUBTOTAL(103,B$4:$B7)</f>
        <v>4</v>
      </c>
      <c r="B7" s="15" t="s">
        <v>42</v>
      </c>
      <c r="C7" s="15" t="s">
        <v>43</v>
      </c>
      <c r="D7" s="13" t="s">
        <v>10</v>
      </c>
      <c r="E7" s="13">
        <v>2</v>
      </c>
      <c r="F7" s="22"/>
    </row>
    <row r="8" s="2" customFormat="true" ht="28.5" customHeight="true" spans="1:6">
      <c r="A8" s="13">
        <f>SUBTOTAL(103,B$4:$B8)</f>
        <v>5</v>
      </c>
      <c r="B8" s="15" t="s">
        <v>44</v>
      </c>
      <c r="C8" s="15" t="s">
        <v>45</v>
      </c>
      <c r="D8" s="13" t="s">
        <v>10</v>
      </c>
      <c r="E8" s="13">
        <v>2</v>
      </c>
      <c r="F8" s="22"/>
    </row>
    <row r="9" s="2" customFormat="true" ht="28.5" customHeight="true" spans="1:6">
      <c r="A9" s="13">
        <f>SUBTOTAL(103,B$4:$B9)</f>
        <v>6</v>
      </c>
      <c r="B9" s="15" t="s">
        <v>20</v>
      </c>
      <c r="C9" s="15" t="s">
        <v>19</v>
      </c>
      <c r="D9" s="13" t="s">
        <v>10</v>
      </c>
      <c r="E9" s="13">
        <v>2</v>
      </c>
      <c r="F9" s="15"/>
    </row>
    <row r="10" s="2" customFormat="true" ht="28.5" customHeight="true" spans="1:6">
      <c r="A10" s="13">
        <f>SUBTOTAL(103,B$4:$B10)</f>
        <v>7</v>
      </c>
      <c r="B10" s="15" t="s">
        <v>24</v>
      </c>
      <c r="C10" s="15" t="s">
        <v>23</v>
      </c>
      <c r="D10" s="13" t="s">
        <v>10</v>
      </c>
      <c r="E10" s="13">
        <v>2</v>
      </c>
      <c r="F10" s="22"/>
    </row>
    <row r="11" s="2" customFormat="true" ht="28.5" customHeight="true" spans="1:6">
      <c r="A11" s="13">
        <f>SUBTOTAL(103,B$4:$B11)</f>
        <v>8</v>
      </c>
      <c r="B11" s="14" t="s">
        <v>46</v>
      </c>
      <c r="C11" s="14" t="s">
        <v>47</v>
      </c>
      <c r="D11" s="13" t="s">
        <v>10</v>
      </c>
      <c r="E11" s="13">
        <v>1</v>
      </c>
      <c r="F11" s="21"/>
    </row>
    <row r="12" s="2" customFormat="true" ht="28.5" customHeight="true" spans="1:6">
      <c r="A12" s="13">
        <f>SUBTOTAL(103,B$4:$B12)</f>
        <v>9</v>
      </c>
      <c r="B12" s="14" t="s">
        <v>26</v>
      </c>
      <c r="C12" s="14" t="s">
        <v>48</v>
      </c>
      <c r="D12" s="13" t="s">
        <v>10</v>
      </c>
      <c r="E12" s="13">
        <v>1</v>
      </c>
      <c r="F12" s="21"/>
    </row>
    <row r="13" s="2" customFormat="true" ht="28.5" customHeight="true" spans="1:6">
      <c r="A13" s="13">
        <f>SUBTOTAL(103,B$4:$B13)</f>
        <v>10</v>
      </c>
      <c r="B13" s="14" t="s">
        <v>49</v>
      </c>
      <c r="C13" s="14" t="s">
        <v>50</v>
      </c>
      <c r="D13" s="13" t="s">
        <v>10</v>
      </c>
      <c r="E13" s="13">
        <v>1</v>
      </c>
      <c r="F13" s="21"/>
    </row>
    <row r="14" s="2" customFormat="true" ht="28.5" customHeight="true" spans="1:6">
      <c r="A14" s="13">
        <f>SUBTOTAL(103,B$4:$B14)</f>
        <v>11</v>
      </c>
      <c r="B14" s="15" t="s">
        <v>51</v>
      </c>
      <c r="C14" s="15" t="s">
        <v>52</v>
      </c>
      <c r="D14" s="13" t="s">
        <v>10</v>
      </c>
      <c r="E14" s="13">
        <v>1</v>
      </c>
      <c r="F14" s="21"/>
    </row>
    <row r="15" s="2" customFormat="true" ht="28.5" customHeight="true" spans="1:6">
      <c r="A15" s="13">
        <f>SUBTOTAL(103,B$4:$B15)</f>
        <v>12</v>
      </c>
      <c r="B15" s="15" t="s">
        <v>53</v>
      </c>
      <c r="C15" s="15" t="s">
        <v>54</v>
      </c>
      <c r="D15" s="13" t="s">
        <v>10</v>
      </c>
      <c r="E15" s="13">
        <v>1</v>
      </c>
      <c r="F15" s="22"/>
    </row>
    <row r="16" s="2" customFormat="true" ht="28.5" customHeight="true" spans="1:6">
      <c r="A16" s="13">
        <f>SUBTOTAL(103,B$4:$B16)</f>
        <v>13</v>
      </c>
      <c r="B16" s="15" t="s">
        <v>55</v>
      </c>
      <c r="C16" s="15" t="s">
        <v>56</v>
      </c>
      <c r="D16" s="13" t="s">
        <v>10</v>
      </c>
      <c r="E16" s="13">
        <v>1</v>
      </c>
      <c r="F16" s="21"/>
    </row>
    <row r="17" s="2" customFormat="true" ht="28.5" customHeight="true" spans="1:6">
      <c r="A17" s="13">
        <f>SUBTOTAL(103,B$4:$B17)</f>
        <v>14</v>
      </c>
      <c r="B17" s="14" t="s">
        <v>57</v>
      </c>
      <c r="C17" s="14" t="s">
        <v>54</v>
      </c>
      <c r="D17" s="13" t="s">
        <v>10</v>
      </c>
      <c r="E17" s="13">
        <v>1</v>
      </c>
      <c r="F17" s="21"/>
    </row>
    <row r="18" s="2" customFormat="true" ht="28.5" customHeight="true" spans="1:6">
      <c r="A18" s="13">
        <f>SUBTOTAL(103,B$4:$B18)</f>
        <v>15</v>
      </c>
      <c r="B18" s="15" t="s">
        <v>58</v>
      </c>
      <c r="C18" s="15" t="s">
        <v>59</v>
      </c>
      <c r="D18" s="13" t="s">
        <v>10</v>
      </c>
      <c r="E18" s="13">
        <v>1</v>
      </c>
      <c r="F18" s="22"/>
    </row>
    <row r="19" s="2" customFormat="true" ht="28.5" customHeight="true" spans="1:6">
      <c r="A19" s="13">
        <f>SUBTOTAL(103,B$4:$B19)</f>
        <v>16</v>
      </c>
      <c r="B19" s="14" t="s">
        <v>60</v>
      </c>
      <c r="C19" s="14" t="s">
        <v>61</v>
      </c>
      <c r="D19" s="13" t="s">
        <v>10</v>
      </c>
      <c r="E19" s="13">
        <v>1</v>
      </c>
      <c r="F19" s="21"/>
    </row>
    <row r="20" s="2" customFormat="true" ht="28.5" customHeight="true" spans="1:6">
      <c r="A20" s="50">
        <f>SUBTOTAL(103,B$4:$B20)</f>
        <v>17</v>
      </c>
      <c r="B20" s="51" t="s">
        <v>62</v>
      </c>
      <c r="C20" s="51" t="s">
        <v>63</v>
      </c>
      <c r="D20" s="50" t="s">
        <v>10</v>
      </c>
      <c r="E20" s="50">
        <v>2</v>
      </c>
      <c r="F20" s="57"/>
    </row>
    <row r="21" s="2" customFormat="true" ht="28.5" customHeight="true" spans="1:6">
      <c r="A21" s="52">
        <f>SUBTOTAL(103,B$4:$B21)</f>
        <v>18</v>
      </c>
      <c r="B21" s="53" t="s">
        <v>64</v>
      </c>
      <c r="C21" s="53" t="s">
        <v>27</v>
      </c>
      <c r="D21" s="54" t="s">
        <v>10</v>
      </c>
      <c r="E21" s="54">
        <v>4</v>
      </c>
      <c r="F21" s="58"/>
    </row>
    <row r="22" s="2" customFormat="true" ht="28.5" customHeight="true" spans="1:6">
      <c r="A22" s="55">
        <f>SUBTOTAL(103,B$4:$B22)</f>
        <v>19</v>
      </c>
      <c r="B22" s="17" t="s">
        <v>65</v>
      </c>
      <c r="C22" s="56" t="s">
        <v>29</v>
      </c>
      <c r="D22" s="55" t="s">
        <v>32</v>
      </c>
      <c r="E22" s="55">
        <v>1</v>
      </c>
      <c r="F22" s="17" t="s">
        <v>66</v>
      </c>
    </row>
    <row r="23" s="2" customFormat="true" ht="28.5" customHeight="true" spans="1:6">
      <c r="A23" s="13">
        <f>SUBTOTAL(103,B$4:$B23)</f>
        <v>20</v>
      </c>
      <c r="B23" s="15" t="s">
        <v>67</v>
      </c>
      <c r="C23" s="17"/>
      <c r="D23" s="13" t="s">
        <v>32</v>
      </c>
      <c r="E23" s="13">
        <v>1</v>
      </c>
      <c r="F23" s="15" t="s">
        <v>66</v>
      </c>
    </row>
    <row r="24" s="3" customFormat="true" ht="28.5" customHeight="true" spans="1:6">
      <c r="A24" s="18" t="s">
        <v>34</v>
      </c>
      <c r="B24" s="19"/>
      <c r="C24" s="19"/>
      <c r="D24" s="20"/>
      <c r="E24" s="23">
        <f>SUM(E4:E23)</f>
        <v>31</v>
      </c>
      <c r="F24" s="24"/>
    </row>
    <row r="25" ht="31.5" customHeight="true"/>
  </sheetData>
  <autoFilter ref="A1:F24">
    <extLst/>
  </autoFilter>
  <mergeCells count="4">
    <mergeCell ref="A1:F1"/>
    <mergeCell ref="D2:F2"/>
    <mergeCell ref="A24:D24"/>
    <mergeCell ref="C22:C23"/>
  </mergeCells>
  <printOptions horizontalCentered="true"/>
  <pageMargins left="0.393700787401575" right="0.393700787401575" top="0.393700787401575" bottom="0.393700787401575" header="0.511811023622047" footer="0.31496062992126"/>
  <pageSetup paperSize="9" firstPageNumber="2" orientation="portrait" useFirstPageNumber="true" horizontalDpi="600" verticalDpi="600"/>
  <headerFooter alignWithMargins="0"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20" zoomScaleNormal="120" workbookViewId="0">
      <selection activeCell="N5" sqref="N5"/>
    </sheetView>
  </sheetViews>
  <sheetFormatPr defaultColWidth="22.375" defaultRowHeight="14.25"/>
  <cols>
    <col min="1" max="1" width="5.45833333333333" customWidth="true"/>
    <col min="2" max="2" width="6.375" style="25" customWidth="true"/>
    <col min="3" max="3" width="12.5" style="4" customWidth="true"/>
    <col min="4" max="4" width="7.25" style="26" customWidth="true"/>
    <col min="5" max="5" width="4.875" style="27" customWidth="true"/>
    <col min="6" max="6" width="7.125" style="5" customWidth="true"/>
    <col min="7" max="7" width="7.125" style="28" customWidth="true"/>
    <col min="8" max="8" width="5.5" style="28" customWidth="true"/>
    <col min="9" max="9" width="6.125" style="25" customWidth="true"/>
    <col min="10" max="10" width="7.625" style="5" customWidth="true"/>
    <col min="11" max="11" width="7.5" style="5" customWidth="true"/>
    <col min="12" max="12" width="18.8416666666667" customWidth="true"/>
    <col min="13" max="13" width="25.375" customWidth="true"/>
    <col min="14" max="14" width="9.13333333333333" customWidth="true"/>
  </cols>
  <sheetData>
    <row r="1" ht="16.5" customHeight="true" spans="1:3">
      <c r="A1" s="29" t="s">
        <v>68</v>
      </c>
      <c r="B1" s="30"/>
      <c r="C1" s="30"/>
    </row>
    <row r="2" ht="37" customHeight="true" spans="1:14">
      <c r="A2" s="6" t="s">
        <v>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42" customHeight="true" spans="1:14">
      <c r="A3" s="31" t="s">
        <v>1</v>
      </c>
      <c r="B3" s="32" t="s">
        <v>70</v>
      </c>
      <c r="C3" s="32" t="s">
        <v>71</v>
      </c>
      <c r="D3" s="33" t="s">
        <v>72</v>
      </c>
      <c r="E3" s="33" t="s">
        <v>73</v>
      </c>
      <c r="F3" s="32" t="s">
        <v>74</v>
      </c>
      <c r="G3" s="32" t="s">
        <v>75</v>
      </c>
      <c r="H3" s="32" t="s">
        <v>76</v>
      </c>
      <c r="I3" s="32" t="s">
        <v>77</v>
      </c>
      <c r="J3" s="33" t="s">
        <v>78</v>
      </c>
      <c r="K3" s="32" t="s">
        <v>79</v>
      </c>
      <c r="L3" s="33" t="s">
        <v>80</v>
      </c>
      <c r="M3" s="33" t="s">
        <v>81</v>
      </c>
      <c r="N3" s="32" t="s">
        <v>7</v>
      </c>
    </row>
    <row r="4" s="1" customFormat="true" ht="60" customHeight="true" spans="1:14">
      <c r="A4" s="34">
        <v>1</v>
      </c>
      <c r="B4" s="35">
        <v>101</v>
      </c>
      <c r="C4" s="36" t="s">
        <v>82</v>
      </c>
      <c r="D4" s="37" t="s">
        <v>83</v>
      </c>
      <c r="E4" s="37" t="s">
        <v>84</v>
      </c>
      <c r="F4" s="40" t="s">
        <v>85</v>
      </c>
      <c r="G4" s="40" t="s">
        <v>86</v>
      </c>
      <c r="H4" s="40" t="s">
        <v>10</v>
      </c>
      <c r="I4" s="40">
        <v>10</v>
      </c>
      <c r="J4" s="40" t="s">
        <v>87</v>
      </c>
      <c r="K4" s="40" t="s">
        <v>88</v>
      </c>
      <c r="L4" s="41" t="s">
        <v>89</v>
      </c>
      <c r="M4" s="45"/>
      <c r="N4" s="46"/>
    </row>
    <row r="5" s="1" customFormat="true" ht="113" customHeight="true" spans="1:14">
      <c r="A5" s="34">
        <v>2</v>
      </c>
      <c r="B5" s="35">
        <v>102</v>
      </c>
      <c r="C5" s="36" t="s">
        <v>82</v>
      </c>
      <c r="D5" s="37" t="s">
        <v>83</v>
      </c>
      <c r="E5" s="37" t="s">
        <v>84</v>
      </c>
      <c r="F5" s="40" t="s">
        <v>85</v>
      </c>
      <c r="G5" s="40" t="s">
        <v>86</v>
      </c>
      <c r="H5" s="40" t="s">
        <v>10</v>
      </c>
      <c r="I5" s="40">
        <v>10</v>
      </c>
      <c r="J5" s="40" t="s">
        <v>90</v>
      </c>
      <c r="K5" s="40" t="s">
        <v>91</v>
      </c>
      <c r="L5" s="41" t="s">
        <v>89</v>
      </c>
      <c r="M5" s="47" t="s">
        <v>92</v>
      </c>
      <c r="N5" s="46"/>
    </row>
    <row r="6" s="1" customFormat="true" ht="60" customHeight="true" spans="1:14">
      <c r="A6" s="34">
        <v>3</v>
      </c>
      <c r="B6" s="35">
        <v>201</v>
      </c>
      <c r="C6" s="38" t="s">
        <v>93</v>
      </c>
      <c r="D6" s="37" t="s">
        <v>94</v>
      </c>
      <c r="E6" s="37" t="s">
        <v>95</v>
      </c>
      <c r="F6" s="40" t="s">
        <v>96</v>
      </c>
      <c r="G6" s="40" t="s">
        <v>97</v>
      </c>
      <c r="H6" s="40" t="s">
        <v>10</v>
      </c>
      <c r="I6" s="40">
        <v>5</v>
      </c>
      <c r="J6" s="40" t="s">
        <v>87</v>
      </c>
      <c r="K6" s="40" t="s">
        <v>88</v>
      </c>
      <c r="L6" s="42" t="s">
        <v>89</v>
      </c>
      <c r="M6" s="47" t="s">
        <v>98</v>
      </c>
      <c r="N6" s="46"/>
    </row>
    <row r="7" s="1" customFormat="true" ht="60" customHeight="true" spans="1:14">
      <c r="A7" s="34">
        <v>4</v>
      </c>
      <c r="B7" s="35">
        <v>202</v>
      </c>
      <c r="C7" s="38" t="s">
        <v>99</v>
      </c>
      <c r="D7" s="37" t="s">
        <v>94</v>
      </c>
      <c r="E7" s="37" t="s">
        <v>95</v>
      </c>
      <c r="F7" s="40" t="s">
        <v>96</v>
      </c>
      <c r="G7" s="40" t="s">
        <v>97</v>
      </c>
      <c r="H7" s="40" t="s">
        <v>10</v>
      </c>
      <c r="I7" s="40">
        <v>10</v>
      </c>
      <c r="J7" s="40" t="s">
        <v>87</v>
      </c>
      <c r="K7" s="40" t="s">
        <v>88</v>
      </c>
      <c r="L7" s="42" t="s">
        <v>89</v>
      </c>
      <c r="M7" s="47" t="s">
        <v>100</v>
      </c>
      <c r="N7" s="46"/>
    </row>
    <row r="8" s="1" customFormat="true" ht="60" customHeight="true" spans="1:14">
      <c r="A8" s="34">
        <v>5</v>
      </c>
      <c r="B8" s="35">
        <v>203</v>
      </c>
      <c r="C8" s="38" t="s">
        <v>101</v>
      </c>
      <c r="D8" s="37" t="s">
        <v>94</v>
      </c>
      <c r="E8" s="37" t="s">
        <v>95</v>
      </c>
      <c r="F8" s="40" t="s">
        <v>96</v>
      </c>
      <c r="G8" s="40" t="s">
        <v>97</v>
      </c>
      <c r="H8" s="40" t="s">
        <v>10</v>
      </c>
      <c r="I8" s="40">
        <v>3</v>
      </c>
      <c r="J8" s="43" t="s">
        <v>87</v>
      </c>
      <c r="K8" s="43" t="s">
        <v>88</v>
      </c>
      <c r="L8" s="42" t="s">
        <v>89</v>
      </c>
      <c r="M8" s="47" t="s">
        <v>102</v>
      </c>
      <c r="N8" s="46"/>
    </row>
    <row r="9" s="1" customFormat="true" ht="60" customHeight="true" spans="1:14">
      <c r="A9" s="34">
        <v>6</v>
      </c>
      <c r="B9" s="35">
        <v>204</v>
      </c>
      <c r="C9" s="38" t="s">
        <v>103</v>
      </c>
      <c r="D9" s="37" t="s">
        <v>94</v>
      </c>
      <c r="E9" s="37" t="s">
        <v>95</v>
      </c>
      <c r="F9" s="40" t="s">
        <v>96</v>
      </c>
      <c r="G9" s="40" t="s">
        <v>97</v>
      </c>
      <c r="H9" s="40" t="s">
        <v>10</v>
      </c>
      <c r="I9" s="40">
        <v>2</v>
      </c>
      <c r="J9" s="43" t="s">
        <v>87</v>
      </c>
      <c r="K9" s="43" t="s">
        <v>88</v>
      </c>
      <c r="L9" s="42" t="s">
        <v>89</v>
      </c>
      <c r="M9" s="47" t="s">
        <v>104</v>
      </c>
      <c r="N9" s="46"/>
    </row>
    <row r="10" s="1" customFormat="true" ht="60" customHeight="true" spans="1:14">
      <c r="A10" s="34">
        <v>7</v>
      </c>
      <c r="B10" s="39">
        <v>301</v>
      </c>
      <c r="C10" s="36" t="s">
        <v>105</v>
      </c>
      <c r="D10" s="37" t="s">
        <v>94</v>
      </c>
      <c r="E10" s="37" t="s">
        <v>95</v>
      </c>
      <c r="F10" s="40" t="s">
        <v>106</v>
      </c>
      <c r="G10" s="40" t="s">
        <v>107</v>
      </c>
      <c r="H10" s="40" t="s">
        <v>32</v>
      </c>
      <c r="I10" s="40">
        <v>5</v>
      </c>
      <c r="J10" s="40" t="s">
        <v>87</v>
      </c>
      <c r="K10" s="40" t="s">
        <v>88</v>
      </c>
      <c r="L10" s="44" t="s">
        <v>108</v>
      </c>
      <c r="M10" s="48" t="s">
        <v>109</v>
      </c>
      <c r="N10" s="46" t="s">
        <v>110</v>
      </c>
    </row>
    <row r="11" s="1" customFormat="true" ht="60" customHeight="true" spans="1:14">
      <c r="A11" s="34">
        <v>8</v>
      </c>
      <c r="B11" s="39">
        <v>302</v>
      </c>
      <c r="C11" s="36" t="s">
        <v>105</v>
      </c>
      <c r="D11" s="37" t="s">
        <v>94</v>
      </c>
      <c r="E11" s="37" t="s">
        <v>95</v>
      </c>
      <c r="F11" s="40" t="s">
        <v>106</v>
      </c>
      <c r="G11" s="40" t="s">
        <v>107</v>
      </c>
      <c r="H11" s="40" t="s">
        <v>32</v>
      </c>
      <c r="I11" s="40">
        <v>3</v>
      </c>
      <c r="J11" s="40" t="s">
        <v>87</v>
      </c>
      <c r="K11" s="40" t="s">
        <v>88</v>
      </c>
      <c r="L11" s="44" t="s">
        <v>111</v>
      </c>
      <c r="M11" s="48" t="s">
        <v>109</v>
      </c>
      <c r="N11" s="46" t="s">
        <v>110</v>
      </c>
    </row>
    <row r="12" s="1" customFormat="true" ht="60" customHeight="true" spans="1:14">
      <c r="A12" s="34">
        <v>9</v>
      </c>
      <c r="B12" s="39">
        <v>303</v>
      </c>
      <c r="C12" s="36" t="s">
        <v>105</v>
      </c>
      <c r="D12" s="37" t="s">
        <v>94</v>
      </c>
      <c r="E12" s="37" t="s">
        <v>95</v>
      </c>
      <c r="F12" s="40" t="s">
        <v>106</v>
      </c>
      <c r="G12" s="40" t="s">
        <v>107</v>
      </c>
      <c r="H12" s="40" t="s">
        <v>32</v>
      </c>
      <c r="I12" s="40">
        <v>2</v>
      </c>
      <c r="J12" s="40" t="s">
        <v>87</v>
      </c>
      <c r="K12" s="40" t="s">
        <v>88</v>
      </c>
      <c r="L12" s="44" t="s">
        <v>112</v>
      </c>
      <c r="M12" s="48" t="s">
        <v>109</v>
      </c>
      <c r="N12" s="46" t="s">
        <v>110</v>
      </c>
    </row>
    <row r="13" s="1" customFormat="true" ht="60" customHeight="true" spans="1:14">
      <c r="A13" s="34">
        <v>10</v>
      </c>
      <c r="B13" s="39">
        <v>304</v>
      </c>
      <c r="C13" s="36" t="s">
        <v>105</v>
      </c>
      <c r="D13" s="37" t="s">
        <v>94</v>
      </c>
      <c r="E13" s="37" t="s">
        <v>95</v>
      </c>
      <c r="F13" s="40" t="s">
        <v>106</v>
      </c>
      <c r="G13" s="40" t="s">
        <v>113</v>
      </c>
      <c r="H13" s="40" t="s">
        <v>32</v>
      </c>
      <c r="I13" s="40">
        <v>1</v>
      </c>
      <c r="J13" s="40" t="s">
        <v>87</v>
      </c>
      <c r="K13" s="40" t="s">
        <v>88</v>
      </c>
      <c r="L13" s="44" t="s">
        <v>114</v>
      </c>
      <c r="M13" s="48" t="s">
        <v>115</v>
      </c>
      <c r="N13" s="46" t="s">
        <v>110</v>
      </c>
    </row>
    <row r="14" s="1" customFormat="true" ht="60" customHeight="true" spans="1:14">
      <c r="A14" s="34">
        <v>11</v>
      </c>
      <c r="B14" s="39">
        <v>305</v>
      </c>
      <c r="C14" s="36" t="s">
        <v>105</v>
      </c>
      <c r="D14" s="37" t="s">
        <v>94</v>
      </c>
      <c r="E14" s="37" t="s">
        <v>95</v>
      </c>
      <c r="F14" s="40" t="s">
        <v>106</v>
      </c>
      <c r="G14" s="40" t="s">
        <v>116</v>
      </c>
      <c r="H14" s="40" t="s">
        <v>32</v>
      </c>
      <c r="I14" s="40">
        <v>1</v>
      </c>
      <c r="J14" s="40" t="s">
        <v>87</v>
      </c>
      <c r="K14" s="40" t="s">
        <v>88</v>
      </c>
      <c r="L14" s="44" t="s">
        <v>117</v>
      </c>
      <c r="M14" s="48" t="s">
        <v>115</v>
      </c>
      <c r="N14" s="46" t="s">
        <v>110</v>
      </c>
    </row>
    <row r="15" s="1" customFormat="true" ht="60" customHeight="true" spans="1:14">
      <c r="A15" s="34">
        <v>12</v>
      </c>
      <c r="B15" s="39">
        <v>306</v>
      </c>
      <c r="C15" s="36" t="s">
        <v>118</v>
      </c>
      <c r="D15" s="37" t="s">
        <v>94</v>
      </c>
      <c r="E15" s="37" t="s">
        <v>95</v>
      </c>
      <c r="F15" s="40" t="s">
        <v>106</v>
      </c>
      <c r="G15" s="40" t="s">
        <v>119</v>
      </c>
      <c r="H15" s="40" t="s">
        <v>32</v>
      </c>
      <c r="I15" s="40">
        <v>6</v>
      </c>
      <c r="J15" s="40" t="s">
        <v>87</v>
      </c>
      <c r="K15" s="40" t="s">
        <v>120</v>
      </c>
      <c r="L15" s="44" t="s">
        <v>121</v>
      </c>
      <c r="M15" s="49"/>
      <c r="N15" s="46" t="s">
        <v>110</v>
      </c>
    </row>
    <row r="16" s="1" customFormat="true" ht="60" customHeight="true" spans="1:14">
      <c r="A16" s="34">
        <v>13</v>
      </c>
      <c r="B16" s="39">
        <v>307</v>
      </c>
      <c r="C16" s="36" t="s">
        <v>118</v>
      </c>
      <c r="D16" s="37" t="s">
        <v>94</v>
      </c>
      <c r="E16" s="37" t="s">
        <v>95</v>
      </c>
      <c r="F16" s="40" t="s">
        <v>106</v>
      </c>
      <c r="G16" s="40" t="s">
        <v>107</v>
      </c>
      <c r="H16" s="40" t="s">
        <v>32</v>
      </c>
      <c r="I16" s="40">
        <v>2</v>
      </c>
      <c r="J16" s="40" t="s">
        <v>87</v>
      </c>
      <c r="K16" s="40" t="s">
        <v>120</v>
      </c>
      <c r="L16" s="44" t="s">
        <v>122</v>
      </c>
      <c r="M16" s="49"/>
      <c r="N16" s="46" t="s">
        <v>110</v>
      </c>
    </row>
  </sheetData>
  <mergeCells count="2">
    <mergeCell ref="B1:C1"/>
    <mergeCell ref="A2:N2"/>
  </mergeCells>
  <printOptions horizontalCentered="true"/>
  <pageMargins left="0.156944444444444" right="0.236111111111111" top="0.393055555555556" bottom="0.393055555555556" header="0.511805555555556" footer="0.314583333333333"/>
  <pageSetup paperSize="9" scale="95" firstPageNumber="2" orientation="landscape" useFirstPageNumber="tru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0" workbookViewId="0">
      <selection activeCell="B18" sqref="B18"/>
    </sheetView>
  </sheetViews>
  <sheetFormatPr defaultColWidth="22.375" defaultRowHeight="14.25" outlineLevelCol="5"/>
  <cols>
    <col min="1" max="1" width="5.25" customWidth="true"/>
    <col min="2" max="2" width="27.75" style="4" customWidth="true"/>
    <col min="3" max="3" width="21.25" style="4" customWidth="true"/>
    <col min="4" max="4" width="11" customWidth="true"/>
    <col min="5" max="5" width="9" customWidth="true"/>
    <col min="6" max="6" width="12.5" style="5" customWidth="true"/>
  </cols>
  <sheetData>
    <row r="1" ht="72" customHeight="true" spans="1:6">
      <c r="A1" s="6" t="s">
        <v>123</v>
      </c>
      <c r="B1" s="7"/>
      <c r="C1" s="7"/>
      <c r="D1" s="7"/>
      <c r="E1" s="7"/>
      <c r="F1" s="7"/>
    </row>
    <row r="2" ht="20.25" spans="1:6">
      <c r="A2" s="8"/>
      <c r="B2" s="9"/>
      <c r="C2" s="9"/>
      <c r="D2" s="10">
        <v>44139</v>
      </c>
      <c r="E2" s="10"/>
      <c r="F2" s="10"/>
    </row>
    <row r="3" s="1" customFormat="true" ht="28.5" customHeight="true" spans="1:6">
      <c r="A3" s="11" t="s">
        <v>1</v>
      </c>
      <c r="B3" s="12" t="s">
        <v>38</v>
      </c>
      <c r="C3" s="12" t="s">
        <v>2</v>
      </c>
      <c r="D3" s="11" t="s">
        <v>4</v>
      </c>
      <c r="E3" s="11" t="s">
        <v>5</v>
      </c>
      <c r="F3" s="12" t="s">
        <v>7</v>
      </c>
    </row>
    <row r="4" s="2" customFormat="true" ht="28.5" customHeight="true" spans="1:6">
      <c r="A4" s="13">
        <f>SUBTOTAL(103,B$4:$B4)</f>
        <v>1</v>
      </c>
      <c r="B4" s="14" t="s">
        <v>18</v>
      </c>
      <c r="C4" s="14" t="s">
        <v>17</v>
      </c>
      <c r="D4" s="13" t="s">
        <v>10</v>
      </c>
      <c r="E4" s="13">
        <v>2</v>
      </c>
      <c r="F4" s="21"/>
    </row>
    <row r="5" s="2" customFormat="true" ht="28.5" customHeight="true" spans="1:6">
      <c r="A5" s="13">
        <f>SUBTOTAL(103,B$4:$B5)</f>
        <v>2</v>
      </c>
      <c r="B5" s="15" t="s">
        <v>39</v>
      </c>
      <c r="C5" s="15" t="s">
        <v>29</v>
      </c>
      <c r="D5" s="13" t="s">
        <v>10</v>
      </c>
      <c r="E5" s="13">
        <v>2</v>
      </c>
      <c r="F5" s="21"/>
    </row>
    <row r="6" s="2" customFormat="true" ht="28.5" customHeight="true" spans="1:6">
      <c r="A6" s="13">
        <f>SUBTOTAL(103,B$4:$B6)</f>
        <v>3</v>
      </c>
      <c r="B6" s="14" t="s">
        <v>60</v>
      </c>
      <c r="C6" s="14" t="s">
        <v>61</v>
      </c>
      <c r="D6" s="13" t="s">
        <v>10</v>
      </c>
      <c r="E6" s="13">
        <v>2</v>
      </c>
      <c r="F6" s="21"/>
    </row>
    <row r="7" s="2" customFormat="true" ht="28.5" customHeight="true" spans="1:6">
      <c r="A7" s="13">
        <f>SUBTOTAL(103,B$4:$B7)</f>
        <v>4</v>
      </c>
      <c r="B7" s="15" t="s">
        <v>40</v>
      </c>
      <c r="C7" s="15" t="s">
        <v>41</v>
      </c>
      <c r="D7" s="13" t="s">
        <v>10</v>
      </c>
      <c r="E7" s="13">
        <v>2</v>
      </c>
      <c r="F7" s="21"/>
    </row>
    <row r="8" s="2" customFormat="true" ht="28.5" customHeight="true" spans="1:6">
      <c r="A8" s="13">
        <f>SUBTOTAL(103,B$4:$B8)</f>
        <v>5</v>
      </c>
      <c r="B8" s="15" t="s">
        <v>42</v>
      </c>
      <c r="C8" s="15" t="s">
        <v>43</v>
      </c>
      <c r="D8" s="13" t="s">
        <v>10</v>
      </c>
      <c r="E8" s="13">
        <v>2</v>
      </c>
      <c r="F8" s="22"/>
    </row>
    <row r="9" s="2" customFormat="true" ht="28.5" customHeight="true" spans="1:6">
      <c r="A9" s="13">
        <f>SUBTOTAL(103,B$4:$B9)</f>
        <v>6</v>
      </c>
      <c r="B9" s="15" t="s">
        <v>44</v>
      </c>
      <c r="C9" s="15" t="s">
        <v>45</v>
      </c>
      <c r="D9" s="13" t="s">
        <v>10</v>
      </c>
      <c r="E9" s="13">
        <v>2</v>
      </c>
      <c r="F9" s="22"/>
    </row>
    <row r="10" s="2" customFormat="true" ht="28.5" customHeight="true" spans="1:6">
      <c r="A10" s="13">
        <f>SUBTOTAL(103,B$4:$B10)</f>
        <v>7</v>
      </c>
      <c r="B10" s="15" t="s">
        <v>20</v>
      </c>
      <c r="C10" s="15" t="s">
        <v>19</v>
      </c>
      <c r="D10" s="13" t="s">
        <v>10</v>
      </c>
      <c r="E10" s="13">
        <v>2</v>
      </c>
      <c r="F10" s="15"/>
    </row>
    <row r="11" s="2" customFormat="true" ht="28.5" customHeight="true" spans="1:6">
      <c r="A11" s="13">
        <f>SUBTOTAL(103,B$4:$B11)</f>
        <v>8</v>
      </c>
      <c r="B11" s="15" t="s">
        <v>24</v>
      </c>
      <c r="C11" s="15" t="s">
        <v>23</v>
      </c>
      <c r="D11" s="13" t="s">
        <v>10</v>
      </c>
      <c r="E11" s="13">
        <v>2</v>
      </c>
      <c r="F11" s="22"/>
    </row>
    <row r="12" s="2" customFormat="true" ht="28.5" customHeight="true" spans="1:6">
      <c r="A12" s="13">
        <f>SUBTOTAL(103,B$4:$B12)</f>
        <v>9</v>
      </c>
      <c r="B12" s="14" t="s">
        <v>46</v>
      </c>
      <c r="C12" s="14" t="s">
        <v>47</v>
      </c>
      <c r="D12" s="13" t="s">
        <v>10</v>
      </c>
      <c r="E12" s="13">
        <v>1</v>
      </c>
      <c r="F12" s="21"/>
    </row>
    <row r="13" s="2" customFormat="true" ht="28.5" customHeight="true" spans="1:6">
      <c r="A13" s="13">
        <f>SUBTOTAL(103,B$4:$B13)</f>
        <v>10</v>
      </c>
      <c r="B13" s="14" t="s">
        <v>26</v>
      </c>
      <c r="C13" s="14" t="s">
        <v>48</v>
      </c>
      <c r="D13" s="13" t="s">
        <v>10</v>
      </c>
      <c r="E13" s="13">
        <v>1</v>
      </c>
      <c r="F13" s="21"/>
    </row>
    <row r="14" s="2" customFormat="true" ht="28.5" customHeight="true" spans="1:6">
      <c r="A14" s="13">
        <f>SUBTOTAL(103,B$4:$B14)</f>
        <v>11</v>
      </c>
      <c r="B14" s="14" t="s">
        <v>57</v>
      </c>
      <c r="C14" s="14" t="s">
        <v>54</v>
      </c>
      <c r="D14" s="13" t="s">
        <v>10</v>
      </c>
      <c r="E14" s="13">
        <v>1</v>
      </c>
      <c r="F14" s="21"/>
    </row>
    <row r="15" s="2" customFormat="true" ht="28.5" customHeight="true" spans="1:6">
      <c r="A15" s="13">
        <f>SUBTOTAL(103,B$4:$B15)</f>
        <v>12</v>
      </c>
      <c r="B15" s="15" t="s">
        <v>58</v>
      </c>
      <c r="C15" s="15" t="s">
        <v>59</v>
      </c>
      <c r="D15" s="13" t="s">
        <v>10</v>
      </c>
      <c r="E15" s="13">
        <v>1</v>
      </c>
      <c r="F15" s="22"/>
    </row>
    <row r="16" s="2" customFormat="true" ht="28.5" customHeight="true" spans="1:6">
      <c r="A16" s="13">
        <f>SUBTOTAL(103,B$4:$B16)</f>
        <v>13</v>
      </c>
      <c r="B16" s="15" t="s">
        <v>55</v>
      </c>
      <c r="C16" s="15" t="s">
        <v>56</v>
      </c>
      <c r="D16" s="13" t="s">
        <v>10</v>
      </c>
      <c r="E16" s="13">
        <v>1</v>
      </c>
      <c r="F16" s="21"/>
    </row>
    <row r="17" s="2" customFormat="true" ht="28.5" customHeight="true" spans="1:6">
      <c r="A17" s="13">
        <f>SUBTOTAL(103,B$4:$B17)</f>
        <v>14</v>
      </c>
      <c r="B17" s="15" t="s">
        <v>51</v>
      </c>
      <c r="C17" s="15" t="s">
        <v>52</v>
      </c>
      <c r="D17" s="13" t="s">
        <v>10</v>
      </c>
      <c r="E17" s="13">
        <v>1</v>
      </c>
      <c r="F17" s="21"/>
    </row>
    <row r="18" s="2" customFormat="true" ht="28.5" customHeight="true" spans="1:6">
      <c r="A18" s="13">
        <f>SUBTOTAL(103,B$4:$B18)</f>
        <v>15</v>
      </c>
      <c r="B18" s="15" t="s">
        <v>53</v>
      </c>
      <c r="C18" s="15" t="s">
        <v>54</v>
      </c>
      <c r="D18" s="13" t="s">
        <v>10</v>
      </c>
      <c r="E18" s="13">
        <v>1</v>
      </c>
      <c r="F18" s="22"/>
    </row>
    <row r="19" s="2" customFormat="true" ht="28.5" customHeight="true" spans="1:6">
      <c r="A19" s="13">
        <f>SUBTOTAL(103,B$4:$B19)</f>
        <v>16</v>
      </c>
      <c r="B19" s="15" t="s">
        <v>62</v>
      </c>
      <c r="C19" s="15" t="s">
        <v>63</v>
      </c>
      <c r="D19" s="13" t="s">
        <v>10</v>
      </c>
      <c r="E19" s="13">
        <v>2</v>
      </c>
      <c r="F19" s="22"/>
    </row>
    <row r="20" s="2" customFormat="true" ht="28.5" customHeight="true" spans="1:6">
      <c r="A20" s="13">
        <f>SUBTOTAL(103,B$4:$B20)</f>
        <v>17</v>
      </c>
      <c r="B20" s="16" t="s">
        <v>124</v>
      </c>
      <c r="C20" s="16"/>
      <c r="D20" s="13"/>
      <c r="E20" s="13">
        <v>1</v>
      </c>
      <c r="F20" s="22"/>
    </row>
    <row r="21" s="2" customFormat="true" ht="28.5" customHeight="true" spans="1:6">
      <c r="A21" s="13">
        <f>SUBTOTAL(103,B$4:$B21)</f>
        <v>18</v>
      </c>
      <c r="B21" s="15" t="s">
        <v>65</v>
      </c>
      <c r="C21" s="14" t="s">
        <v>29</v>
      </c>
      <c r="D21" s="13" t="s">
        <v>32</v>
      </c>
      <c r="E21" s="13">
        <v>1</v>
      </c>
      <c r="F21" s="15" t="s">
        <v>66</v>
      </c>
    </row>
    <row r="22" s="2" customFormat="true" ht="28.5" customHeight="true" spans="1:6">
      <c r="A22" s="13">
        <f>SUBTOTAL(103,B$4:$B22)</f>
        <v>19</v>
      </c>
      <c r="B22" s="15" t="s">
        <v>67</v>
      </c>
      <c r="C22" s="17"/>
      <c r="D22" s="13" t="s">
        <v>32</v>
      </c>
      <c r="E22" s="13">
        <v>1</v>
      </c>
      <c r="F22" s="15" t="s">
        <v>66</v>
      </c>
    </row>
    <row r="23" s="3" customFormat="true" ht="28.5" customHeight="true" spans="1:6">
      <c r="A23" s="18" t="s">
        <v>34</v>
      </c>
      <c r="B23" s="19"/>
      <c r="C23" s="19"/>
      <c r="D23" s="20"/>
      <c r="E23" s="23">
        <f>SUM(E4:E22)</f>
        <v>28</v>
      </c>
      <c r="F23" s="24"/>
    </row>
    <row r="24" ht="31.5" customHeight="true"/>
  </sheetData>
  <autoFilter ref="A1:F23">
    <extLst/>
  </autoFilter>
  <mergeCells count="4">
    <mergeCell ref="A1:F1"/>
    <mergeCell ref="D2:F2"/>
    <mergeCell ref="A23:D23"/>
    <mergeCell ref="C21:C22"/>
  </mergeCells>
  <printOptions horizontalCentered="true"/>
  <pageMargins left="0.393700787401575" right="0.393700787401575" top="0.393700787401575" bottom="0.393700787401575" header="0.511811023622047" footer="0.31496062992126"/>
  <pageSetup paperSize="9" firstPageNumber="2" orientation="portrait" useFirstPageNumber="true" horizontalDpi="600" verticalDpi="600"/>
  <headerFooter alignWithMargins="0"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</vt:lpstr>
      <vt:lpstr>2020年度全县事业单位公开招聘“双一流”高校人员第二 (3)</vt:lpstr>
      <vt:lpstr>岗位计划表</vt:lpstr>
      <vt:lpstr>2020年度全县事业单位公开招聘“双一流”高校人员第二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1996-12-21T09:32:00Z</dcterms:created>
  <cp:lastPrinted>2021-06-27T09:55:00Z</cp:lastPrinted>
  <dcterms:modified xsi:type="dcterms:W3CDTF">2024-07-16T20:44:17Z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A6A5111226B14F84961927D524EFF8E4</vt:lpwstr>
  </property>
</Properties>
</file>