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75" windowWidth="17055" windowHeight="10830" tabRatio="570" activeTab="2"/>
  </bookViews>
  <sheets>
    <sheet name="无技能测试" sheetId="22" r:id="rId1"/>
    <sheet name="有技能测试" sheetId="23" r:id="rId2"/>
    <sheet name="职高" sheetId="24" r:id="rId3"/>
  </sheets>
  <definedNames>
    <definedName name="结果">#REF!</definedName>
  </definedNames>
  <calcPr calcId="144525"/>
</workbook>
</file>

<file path=xl/calcChain.xml><?xml version="1.0" encoding="utf-8"?>
<calcChain xmlns="http://schemas.openxmlformats.org/spreadsheetml/2006/main">
  <c r="I16" i="24" l="1"/>
  <c r="I5" i="24" l="1"/>
  <c r="I6" i="24"/>
  <c r="I18" i="24"/>
  <c r="I19" i="24"/>
  <c r="I20" i="24"/>
  <c r="I21" i="24"/>
  <c r="I22" i="24"/>
  <c r="I8" i="24"/>
  <c r="I7" i="24"/>
  <c r="I9" i="24"/>
  <c r="I10" i="24"/>
  <c r="I11" i="24"/>
  <c r="I15" i="24"/>
  <c r="I13" i="24"/>
  <c r="I12" i="24"/>
  <c r="I14" i="24"/>
  <c r="I17" i="24"/>
  <c r="I4" i="24"/>
  <c r="G5" i="24"/>
  <c r="G6" i="24"/>
  <c r="G18" i="24"/>
  <c r="G19" i="24"/>
  <c r="G20" i="24"/>
  <c r="G21" i="24"/>
  <c r="G22" i="24"/>
  <c r="G8" i="24"/>
  <c r="G7" i="24"/>
  <c r="G9" i="24"/>
  <c r="G10" i="24"/>
  <c r="G11" i="24"/>
  <c r="G15" i="24"/>
  <c r="G13" i="24"/>
  <c r="G12" i="24"/>
  <c r="G14" i="24"/>
  <c r="G16" i="24"/>
  <c r="G17" i="24"/>
  <c r="G4" i="24"/>
  <c r="E5" i="24"/>
  <c r="E6" i="24"/>
  <c r="J6" i="24" s="1"/>
  <c r="E18" i="24"/>
  <c r="E19" i="24"/>
  <c r="E20" i="24"/>
  <c r="E21" i="24"/>
  <c r="E22" i="24"/>
  <c r="E8" i="24"/>
  <c r="E7" i="24"/>
  <c r="E9" i="24"/>
  <c r="E10" i="24"/>
  <c r="E11" i="24"/>
  <c r="E15" i="24"/>
  <c r="E13" i="24"/>
  <c r="E12" i="24"/>
  <c r="E14" i="24"/>
  <c r="E16" i="24"/>
  <c r="E17" i="24"/>
  <c r="J17" i="24" s="1"/>
  <c r="E4" i="24"/>
  <c r="I63" i="23"/>
  <c r="I35" i="23"/>
  <c r="I30" i="23"/>
  <c r="I24" i="23"/>
  <c r="I29" i="23"/>
  <c r="I33" i="23"/>
  <c r="I27" i="23"/>
  <c r="I31" i="23"/>
  <c r="I22" i="23"/>
  <c r="I26" i="23"/>
  <c r="I32" i="23"/>
  <c r="I25" i="23"/>
  <c r="I28" i="23"/>
  <c r="I23" i="23"/>
  <c r="I34" i="23"/>
  <c r="I74" i="23"/>
  <c r="I72" i="23"/>
  <c r="I73" i="23"/>
  <c r="I78" i="23"/>
  <c r="I75" i="23"/>
  <c r="I81" i="23"/>
  <c r="I77" i="23"/>
  <c r="I92" i="23"/>
  <c r="I83" i="23"/>
  <c r="I93" i="23"/>
  <c r="I79" i="23"/>
  <c r="I80" i="23"/>
  <c r="I76" i="23"/>
  <c r="I89" i="23"/>
  <c r="I86" i="23"/>
  <c r="I91" i="23"/>
  <c r="I95" i="23"/>
  <c r="I94" i="23"/>
  <c r="I87" i="23"/>
  <c r="I82" i="23"/>
  <c r="I84" i="23"/>
  <c r="I88" i="23"/>
  <c r="I96" i="23"/>
  <c r="I90" i="23"/>
  <c r="I85" i="23"/>
  <c r="I98" i="23"/>
  <c r="I97" i="23"/>
  <c r="I6" i="23"/>
  <c r="I7" i="23"/>
  <c r="I17" i="23"/>
  <c r="I16" i="23"/>
  <c r="I19" i="23"/>
  <c r="I12" i="23"/>
  <c r="I5" i="23"/>
  <c r="I9" i="23"/>
  <c r="I11" i="23"/>
  <c r="I14" i="23"/>
  <c r="I15" i="23"/>
  <c r="I21" i="23"/>
  <c r="I13" i="23"/>
  <c r="I4" i="23"/>
  <c r="I10" i="23"/>
  <c r="I8" i="23"/>
  <c r="I18" i="23"/>
  <c r="I20" i="23"/>
  <c r="I68" i="23"/>
  <c r="J68" i="23" s="1"/>
  <c r="K68" i="23" s="1"/>
  <c r="I70" i="23"/>
  <c r="I71" i="23"/>
  <c r="I69" i="23"/>
  <c r="I66" i="23"/>
  <c r="I65" i="23"/>
  <c r="I67" i="23"/>
  <c r="I40" i="23"/>
  <c r="I37" i="23"/>
  <c r="I44" i="23"/>
  <c r="I51" i="23"/>
  <c r="I49" i="23"/>
  <c r="I41" i="23"/>
  <c r="I38" i="23"/>
  <c r="I46" i="23"/>
  <c r="I48" i="23"/>
  <c r="I50" i="23"/>
  <c r="I57" i="23"/>
  <c r="I59" i="23"/>
  <c r="I36" i="23"/>
  <c r="I53" i="23"/>
  <c r="I45" i="23"/>
  <c r="I39" i="23"/>
  <c r="I52" i="23"/>
  <c r="I56" i="23"/>
  <c r="I47" i="23"/>
  <c r="I43" i="23"/>
  <c r="I55" i="23"/>
  <c r="I58" i="23"/>
  <c r="I54" i="23"/>
  <c r="I42" i="23"/>
  <c r="I61" i="23"/>
  <c r="I62" i="23"/>
  <c r="I60" i="23"/>
  <c r="I64" i="23"/>
  <c r="G63" i="23"/>
  <c r="G35" i="23"/>
  <c r="G30" i="23"/>
  <c r="J30" i="23" s="1"/>
  <c r="K30" i="23" s="1"/>
  <c r="G24" i="23"/>
  <c r="G29" i="23"/>
  <c r="G33" i="23"/>
  <c r="G27" i="23"/>
  <c r="J27" i="23" s="1"/>
  <c r="K27" i="23" s="1"/>
  <c r="G31" i="23"/>
  <c r="G22" i="23"/>
  <c r="G26" i="23"/>
  <c r="G32" i="23"/>
  <c r="J32" i="23" s="1"/>
  <c r="K32" i="23" s="1"/>
  <c r="G25" i="23"/>
  <c r="G28" i="23"/>
  <c r="G23" i="23"/>
  <c r="G34" i="23"/>
  <c r="J34" i="23" s="1"/>
  <c r="K34" i="23" s="1"/>
  <c r="G74" i="23"/>
  <c r="G72" i="23"/>
  <c r="G73" i="23"/>
  <c r="G78" i="23"/>
  <c r="J78" i="23" s="1"/>
  <c r="K78" i="23" s="1"/>
  <c r="G75" i="23"/>
  <c r="G81" i="23"/>
  <c r="G77" i="23"/>
  <c r="G92" i="23"/>
  <c r="J92" i="23" s="1"/>
  <c r="K92" i="23" s="1"/>
  <c r="G83" i="23"/>
  <c r="G93" i="23"/>
  <c r="G79" i="23"/>
  <c r="G80" i="23"/>
  <c r="J80" i="23" s="1"/>
  <c r="K80" i="23" s="1"/>
  <c r="G76" i="23"/>
  <c r="G89" i="23"/>
  <c r="G86" i="23"/>
  <c r="G91" i="23"/>
  <c r="J91" i="23" s="1"/>
  <c r="K91" i="23" s="1"/>
  <c r="G95" i="23"/>
  <c r="G94" i="23"/>
  <c r="G87" i="23"/>
  <c r="G82" i="23"/>
  <c r="J82" i="23" s="1"/>
  <c r="K82" i="23" s="1"/>
  <c r="G84" i="23"/>
  <c r="G88" i="23"/>
  <c r="G96" i="23"/>
  <c r="G90" i="23"/>
  <c r="J90" i="23" s="1"/>
  <c r="K90" i="23" s="1"/>
  <c r="G85" i="23"/>
  <c r="G98" i="23"/>
  <c r="G97" i="23"/>
  <c r="G6" i="23"/>
  <c r="J6" i="23" s="1"/>
  <c r="K6" i="23" s="1"/>
  <c r="G7" i="23"/>
  <c r="G17" i="23"/>
  <c r="G16" i="23"/>
  <c r="G19" i="23"/>
  <c r="J19" i="23" s="1"/>
  <c r="K19" i="23" s="1"/>
  <c r="G12" i="23"/>
  <c r="G5" i="23"/>
  <c r="G9" i="23"/>
  <c r="G11" i="23"/>
  <c r="J11" i="23" s="1"/>
  <c r="K11" i="23" s="1"/>
  <c r="G14" i="23"/>
  <c r="G15" i="23"/>
  <c r="G21" i="23"/>
  <c r="G13" i="23"/>
  <c r="J13" i="23" s="1"/>
  <c r="K13" i="23" s="1"/>
  <c r="G4" i="23"/>
  <c r="G10" i="23"/>
  <c r="G8" i="23"/>
  <c r="G18" i="23"/>
  <c r="J18" i="23" s="1"/>
  <c r="K18" i="23" s="1"/>
  <c r="G20" i="23"/>
  <c r="G70" i="23"/>
  <c r="J70" i="23" s="1"/>
  <c r="K70" i="23" s="1"/>
  <c r="G71" i="23"/>
  <c r="J71" i="23" s="1"/>
  <c r="K71" i="23" s="1"/>
  <c r="G69" i="23"/>
  <c r="J69" i="23" s="1"/>
  <c r="K69" i="23" s="1"/>
  <c r="G66" i="23"/>
  <c r="G65" i="23"/>
  <c r="J65" i="23" s="1"/>
  <c r="K65" i="23" s="1"/>
  <c r="G67" i="23"/>
  <c r="J67" i="23" s="1"/>
  <c r="K67" i="23" s="1"/>
  <c r="G40" i="23"/>
  <c r="J40" i="23" s="1"/>
  <c r="K40" i="23" s="1"/>
  <c r="G37" i="23"/>
  <c r="G44" i="23"/>
  <c r="J44" i="23" s="1"/>
  <c r="K44" i="23" s="1"/>
  <c r="G51" i="23"/>
  <c r="J51" i="23" s="1"/>
  <c r="K51" i="23" s="1"/>
  <c r="G49" i="23"/>
  <c r="J49" i="23" s="1"/>
  <c r="K49" i="23" s="1"/>
  <c r="G41" i="23"/>
  <c r="G38" i="23"/>
  <c r="J38" i="23" s="1"/>
  <c r="K38" i="23" s="1"/>
  <c r="G46" i="23"/>
  <c r="J46" i="23" s="1"/>
  <c r="K46" i="23" s="1"/>
  <c r="G48" i="23"/>
  <c r="G50" i="23"/>
  <c r="G57" i="23"/>
  <c r="J57" i="23" s="1"/>
  <c r="K57" i="23" s="1"/>
  <c r="G59" i="23"/>
  <c r="J59" i="23" s="1"/>
  <c r="K59" i="23" s="1"/>
  <c r="G36" i="23"/>
  <c r="J36" i="23" s="1"/>
  <c r="K36" i="23" s="1"/>
  <c r="G53" i="23"/>
  <c r="G45" i="23"/>
  <c r="J45" i="23" s="1"/>
  <c r="K45" i="23" s="1"/>
  <c r="G39" i="23"/>
  <c r="J39" i="23" s="1"/>
  <c r="K39" i="23" s="1"/>
  <c r="G52" i="23"/>
  <c r="J52" i="23" s="1"/>
  <c r="K52" i="23" s="1"/>
  <c r="G56" i="23"/>
  <c r="G47" i="23"/>
  <c r="J47" i="23" s="1"/>
  <c r="K47" i="23" s="1"/>
  <c r="G43" i="23"/>
  <c r="J43" i="23" s="1"/>
  <c r="K43" i="23" s="1"/>
  <c r="G55" i="23"/>
  <c r="J55" i="23" s="1"/>
  <c r="K55" i="23" s="1"/>
  <c r="G58" i="23"/>
  <c r="G54" i="23"/>
  <c r="J54" i="23" s="1"/>
  <c r="K54" i="23" s="1"/>
  <c r="G42" i="23"/>
  <c r="J42" i="23" s="1"/>
  <c r="K42" i="23" s="1"/>
  <c r="G61" i="23"/>
  <c r="G62" i="23"/>
  <c r="G60" i="23"/>
  <c r="J60" i="23" s="1"/>
  <c r="K60" i="23" s="1"/>
  <c r="G64" i="23"/>
  <c r="J64" i="23" s="1"/>
  <c r="K64" i="23" s="1"/>
  <c r="E63" i="23"/>
  <c r="E35" i="23"/>
  <c r="E30" i="23"/>
  <c r="E24" i="23"/>
  <c r="E29" i="23"/>
  <c r="E33" i="23"/>
  <c r="E27" i="23"/>
  <c r="E31" i="23"/>
  <c r="E22" i="23"/>
  <c r="E26" i="23"/>
  <c r="E32" i="23"/>
  <c r="E25" i="23"/>
  <c r="E28" i="23"/>
  <c r="E23" i="23"/>
  <c r="E34" i="23"/>
  <c r="E74" i="23"/>
  <c r="E72" i="23"/>
  <c r="E73" i="23"/>
  <c r="E78" i="23"/>
  <c r="E75" i="23"/>
  <c r="E81" i="23"/>
  <c r="E77" i="23"/>
  <c r="E92" i="23"/>
  <c r="E83" i="23"/>
  <c r="E93" i="23"/>
  <c r="E79" i="23"/>
  <c r="E80" i="23"/>
  <c r="E76" i="23"/>
  <c r="E89" i="23"/>
  <c r="E86" i="23"/>
  <c r="E91" i="23"/>
  <c r="E95" i="23"/>
  <c r="E94" i="23"/>
  <c r="E87" i="23"/>
  <c r="E82" i="23"/>
  <c r="E84" i="23"/>
  <c r="E88" i="23"/>
  <c r="E96" i="23"/>
  <c r="E90" i="23"/>
  <c r="E85" i="23"/>
  <c r="E98" i="23"/>
  <c r="E97" i="23"/>
  <c r="E6" i="23"/>
  <c r="E7" i="23"/>
  <c r="E17" i="23"/>
  <c r="E16" i="23"/>
  <c r="E19" i="23"/>
  <c r="E12" i="23"/>
  <c r="E5" i="23"/>
  <c r="E9" i="23"/>
  <c r="E11" i="23"/>
  <c r="E14" i="23"/>
  <c r="E15" i="23"/>
  <c r="E21" i="23"/>
  <c r="E13" i="23"/>
  <c r="E4" i="23"/>
  <c r="E10" i="23"/>
  <c r="E8" i="23"/>
  <c r="E18" i="23"/>
  <c r="E20" i="23"/>
  <c r="E68" i="23"/>
  <c r="E70" i="23"/>
  <c r="E71" i="23"/>
  <c r="E69" i="23"/>
  <c r="E66" i="23"/>
  <c r="E65" i="23"/>
  <c r="E67" i="23"/>
  <c r="E40" i="23"/>
  <c r="E37" i="23"/>
  <c r="E44" i="23"/>
  <c r="E51" i="23"/>
  <c r="E49" i="23"/>
  <c r="E41" i="23"/>
  <c r="E38" i="23"/>
  <c r="E46" i="23"/>
  <c r="E48" i="23"/>
  <c r="E50" i="23"/>
  <c r="E57" i="23"/>
  <c r="E59" i="23"/>
  <c r="E36" i="23"/>
  <c r="E53" i="23"/>
  <c r="E45" i="23"/>
  <c r="E39" i="23"/>
  <c r="E52" i="23"/>
  <c r="E56" i="23"/>
  <c r="E47" i="23"/>
  <c r="E43" i="23"/>
  <c r="E55" i="23"/>
  <c r="E58" i="23"/>
  <c r="E54" i="23"/>
  <c r="E42" i="23"/>
  <c r="E61" i="23"/>
  <c r="E62" i="23"/>
  <c r="E60" i="23"/>
  <c r="E64" i="23"/>
  <c r="G139" i="22"/>
  <c r="G142" i="22"/>
  <c r="G140" i="22"/>
  <c r="G146" i="22"/>
  <c r="G144" i="22"/>
  <c r="G143" i="22"/>
  <c r="G138" i="22"/>
  <c r="G141" i="22"/>
  <c r="G147" i="22"/>
  <c r="G9" i="22"/>
  <c r="G12" i="22"/>
  <c r="G5" i="22"/>
  <c r="G14" i="22"/>
  <c r="G6" i="22"/>
  <c r="G8" i="22"/>
  <c r="G13" i="22"/>
  <c r="G16" i="22"/>
  <c r="G7" i="22"/>
  <c r="G11" i="22"/>
  <c r="G10" i="22"/>
  <c r="G4" i="22"/>
  <c r="G15" i="22"/>
  <c r="G97" i="22"/>
  <c r="G100" i="22"/>
  <c r="G89" i="22"/>
  <c r="G109" i="22"/>
  <c r="G102" i="22"/>
  <c r="G110" i="22"/>
  <c r="G101" i="22"/>
  <c r="G94" i="22"/>
  <c r="G103" i="22"/>
  <c r="G92" i="22"/>
  <c r="G90" i="22"/>
  <c r="G99" i="22"/>
  <c r="G104" i="22"/>
  <c r="G108" i="22"/>
  <c r="G95" i="22"/>
  <c r="G105" i="22"/>
  <c r="G96" i="22"/>
  <c r="G111" i="22"/>
  <c r="G107" i="22"/>
  <c r="G98" i="22"/>
  <c r="G93" i="22"/>
  <c r="G106" i="22"/>
  <c r="G91" i="22"/>
  <c r="G112" i="22"/>
  <c r="G164" i="22"/>
  <c r="G167" i="22"/>
  <c r="G172" i="22"/>
  <c r="G169" i="22"/>
  <c r="G166" i="22"/>
  <c r="G160" i="22"/>
  <c r="G170" i="22"/>
  <c r="G171" i="22"/>
  <c r="G163" i="22"/>
  <c r="G162" i="22"/>
  <c r="G161" i="22"/>
  <c r="G174" i="22"/>
  <c r="G168" i="22"/>
  <c r="G165" i="22"/>
  <c r="G173" i="22"/>
  <c r="G117" i="22"/>
  <c r="G118" i="22"/>
  <c r="G115" i="22"/>
  <c r="G120" i="22"/>
  <c r="G119" i="22"/>
  <c r="G114" i="22"/>
  <c r="G116" i="22"/>
  <c r="G113" i="22"/>
  <c r="G124" i="22"/>
  <c r="G125" i="22"/>
  <c r="G123" i="22"/>
  <c r="G128" i="22"/>
  <c r="G126" i="22"/>
  <c r="G122" i="22"/>
  <c r="G121" i="22"/>
  <c r="G127" i="22"/>
  <c r="G181" i="22"/>
  <c r="G183" i="22"/>
  <c r="G186" i="22"/>
  <c r="G176" i="22"/>
  <c r="G185" i="22"/>
  <c r="G177" i="22"/>
  <c r="G178" i="22"/>
  <c r="G184" i="22"/>
  <c r="G179" i="22"/>
  <c r="G180" i="22"/>
  <c r="G182" i="22"/>
  <c r="G175" i="22"/>
  <c r="G71" i="22"/>
  <c r="G62" i="22"/>
  <c r="G54" i="22"/>
  <c r="G67" i="22"/>
  <c r="G47" i="22"/>
  <c r="G69" i="22"/>
  <c r="G53" i="22"/>
  <c r="G52" i="22"/>
  <c r="G58" i="22"/>
  <c r="G61" i="22"/>
  <c r="G48" i="22"/>
  <c r="G70" i="22"/>
  <c r="G60" i="22"/>
  <c r="G50" i="22"/>
  <c r="G49" i="22"/>
  <c r="G59" i="22"/>
  <c r="G66" i="22"/>
  <c r="G68" i="22"/>
  <c r="G57" i="22"/>
  <c r="G65" i="22"/>
  <c r="G55" i="22"/>
  <c r="G63" i="22"/>
  <c r="G64" i="22"/>
  <c r="G46" i="22"/>
  <c r="G56" i="22"/>
  <c r="G51" i="22"/>
  <c r="G196" i="22"/>
  <c r="G197" i="22"/>
  <c r="G198" i="22"/>
  <c r="G151" i="22"/>
  <c r="G159" i="22"/>
  <c r="G155" i="22"/>
  <c r="G150" i="22"/>
  <c r="G148" i="22"/>
  <c r="G154" i="22"/>
  <c r="G153" i="22"/>
  <c r="G156" i="22"/>
  <c r="G158" i="22"/>
  <c r="G149" i="22"/>
  <c r="G157" i="22"/>
  <c r="G152" i="22"/>
  <c r="G194" i="22"/>
  <c r="G195" i="22"/>
  <c r="G193" i="22"/>
  <c r="G130" i="22"/>
  <c r="G131" i="22"/>
  <c r="G129" i="22"/>
  <c r="G45" i="22"/>
  <c r="G44" i="22"/>
  <c r="G21" i="22"/>
  <c r="G34" i="22"/>
  <c r="G35" i="22"/>
  <c r="G19" i="22"/>
  <c r="G40" i="22"/>
  <c r="G30" i="22"/>
  <c r="G41" i="22"/>
  <c r="G36" i="22"/>
  <c r="G28" i="22"/>
  <c r="G38" i="22"/>
  <c r="G22" i="22"/>
  <c r="G17" i="22"/>
  <c r="G18" i="22"/>
  <c r="G27" i="22"/>
  <c r="G37" i="22"/>
  <c r="G42" i="22"/>
  <c r="G26" i="22"/>
  <c r="G39" i="22"/>
  <c r="G43" i="22"/>
  <c r="G33" i="22"/>
  <c r="G24" i="22"/>
  <c r="G29" i="22"/>
  <c r="G25" i="22"/>
  <c r="G23" i="22"/>
  <c r="G31" i="22"/>
  <c r="G32" i="22"/>
  <c r="G20" i="22"/>
  <c r="G192" i="22"/>
  <c r="G188" i="22"/>
  <c r="G187" i="22"/>
  <c r="G191" i="22"/>
  <c r="G190" i="22"/>
  <c r="G189" i="22"/>
  <c r="G137" i="22"/>
  <c r="G132" i="22"/>
  <c r="G133" i="22"/>
  <c r="G135" i="22"/>
  <c r="G134" i="22"/>
  <c r="G136" i="22"/>
  <c r="G81" i="22"/>
  <c r="G88" i="22"/>
  <c r="G74" i="22"/>
  <c r="G75" i="22"/>
  <c r="G76" i="22"/>
  <c r="G80" i="22"/>
  <c r="G85" i="22"/>
  <c r="G77" i="22"/>
  <c r="G87" i="22"/>
  <c r="G78" i="22"/>
  <c r="G72" i="22"/>
  <c r="G73" i="22"/>
  <c r="G84" i="22"/>
  <c r="G82" i="22"/>
  <c r="G86" i="22"/>
  <c r="G79" i="22"/>
  <c r="G83" i="22"/>
  <c r="G145" i="22"/>
  <c r="E139" i="22"/>
  <c r="H139" i="22" s="1"/>
  <c r="E142" i="22"/>
  <c r="E140" i="22"/>
  <c r="H140" i="22" s="1"/>
  <c r="E146" i="22"/>
  <c r="E144" i="22"/>
  <c r="H144" i="22" s="1"/>
  <c r="E143" i="22"/>
  <c r="E138" i="22"/>
  <c r="H138" i="22" s="1"/>
  <c r="E141" i="22"/>
  <c r="E147" i="22"/>
  <c r="H147" i="22" s="1"/>
  <c r="E9" i="22"/>
  <c r="E12" i="22"/>
  <c r="H12" i="22" s="1"/>
  <c r="E5" i="22"/>
  <c r="E14" i="22"/>
  <c r="H14" i="22" s="1"/>
  <c r="E6" i="22"/>
  <c r="E8" i="22"/>
  <c r="H8" i="22" s="1"/>
  <c r="E13" i="22"/>
  <c r="E16" i="22"/>
  <c r="H16" i="22" s="1"/>
  <c r="E7" i="22"/>
  <c r="E11" i="22"/>
  <c r="H11" i="22" s="1"/>
  <c r="E10" i="22"/>
  <c r="E4" i="22"/>
  <c r="H4" i="22" s="1"/>
  <c r="E15" i="22"/>
  <c r="E97" i="22"/>
  <c r="H97" i="22" s="1"/>
  <c r="E100" i="22"/>
  <c r="E89" i="22"/>
  <c r="H89" i="22" s="1"/>
  <c r="E109" i="22"/>
  <c r="E102" i="22"/>
  <c r="H102" i="22" s="1"/>
  <c r="E110" i="22"/>
  <c r="E101" i="22"/>
  <c r="H101" i="22" s="1"/>
  <c r="E94" i="22"/>
  <c r="E103" i="22"/>
  <c r="H103" i="22" s="1"/>
  <c r="E92" i="22"/>
  <c r="E90" i="22"/>
  <c r="H90" i="22" s="1"/>
  <c r="E99" i="22"/>
  <c r="E104" i="22"/>
  <c r="H104" i="22" s="1"/>
  <c r="E108" i="22"/>
  <c r="E95" i="22"/>
  <c r="H95" i="22" s="1"/>
  <c r="E105" i="22"/>
  <c r="E96" i="22"/>
  <c r="H96" i="22" s="1"/>
  <c r="E111" i="22"/>
  <c r="E107" i="22"/>
  <c r="H107" i="22" s="1"/>
  <c r="E98" i="22"/>
  <c r="E93" i="22"/>
  <c r="H93" i="22" s="1"/>
  <c r="E106" i="22"/>
  <c r="E91" i="22"/>
  <c r="H91" i="22" s="1"/>
  <c r="E112" i="22"/>
  <c r="E164" i="22"/>
  <c r="H164" i="22" s="1"/>
  <c r="E167" i="22"/>
  <c r="E172" i="22"/>
  <c r="H172" i="22" s="1"/>
  <c r="E169" i="22"/>
  <c r="E166" i="22"/>
  <c r="H166" i="22" s="1"/>
  <c r="E160" i="22"/>
  <c r="E170" i="22"/>
  <c r="H170" i="22" s="1"/>
  <c r="E171" i="22"/>
  <c r="E163" i="22"/>
  <c r="H163" i="22" s="1"/>
  <c r="E162" i="22"/>
  <c r="E161" i="22"/>
  <c r="H161" i="22" s="1"/>
  <c r="E174" i="22"/>
  <c r="E168" i="22"/>
  <c r="H168" i="22" s="1"/>
  <c r="E165" i="22"/>
  <c r="E173" i="22"/>
  <c r="H173" i="22" s="1"/>
  <c r="E117" i="22"/>
  <c r="E118" i="22"/>
  <c r="H118" i="22" s="1"/>
  <c r="E115" i="22"/>
  <c r="E120" i="22"/>
  <c r="H120" i="22" s="1"/>
  <c r="E119" i="22"/>
  <c r="E114" i="22"/>
  <c r="H114" i="22" s="1"/>
  <c r="E116" i="22"/>
  <c r="E113" i="22"/>
  <c r="H113" i="22" s="1"/>
  <c r="E124" i="22"/>
  <c r="E125" i="22"/>
  <c r="H125" i="22" s="1"/>
  <c r="E123" i="22"/>
  <c r="E128" i="22"/>
  <c r="H128" i="22" s="1"/>
  <c r="E126" i="22"/>
  <c r="E122" i="22"/>
  <c r="H122" i="22" s="1"/>
  <c r="E121" i="22"/>
  <c r="E127" i="22"/>
  <c r="H127" i="22" s="1"/>
  <c r="E181" i="22"/>
  <c r="E183" i="22"/>
  <c r="H183" i="22" s="1"/>
  <c r="E186" i="22"/>
  <c r="E176" i="22"/>
  <c r="H176" i="22" s="1"/>
  <c r="E185" i="22"/>
  <c r="E177" i="22"/>
  <c r="H177" i="22" s="1"/>
  <c r="E178" i="22"/>
  <c r="E184" i="22"/>
  <c r="H184" i="22" s="1"/>
  <c r="E179" i="22"/>
  <c r="E180" i="22"/>
  <c r="H180" i="22" s="1"/>
  <c r="E182" i="22"/>
  <c r="E175" i="22"/>
  <c r="H175" i="22" s="1"/>
  <c r="E71" i="22"/>
  <c r="E62" i="22"/>
  <c r="H62" i="22" s="1"/>
  <c r="E54" i="22"/>
  <c r="E67" i="22"/>
  <c r="H67" i="22" s="1"/>
  <c r="E47" i="22"/>
  <c r="E69" i="22"/>
  <c r="H69" i="22" s="1"/>
  <c r="E53" i="22"/>
  <c r="E52" i="22"/>
  <c r="H52" i="22" s="1"/>
  <c r="E58" i="22"/>
  <c r="E61" i="22"/>
  <c r="H61" i="22" s="1"/>
  <c r="E48" i="22"/>
  <c r="E70" i="22"/>
  <c r="H70" i="22" s="1"/>
  <c r="E60" i="22"/>
  <c r="E50" i="22"/>
  <c r="H50" i="22" s="1"/>
  <c r="E49" i="22"/>
  <c r="E59" i="22"/>
  <c r="H59" i="22" s="1"/>
  <c r="E66" i="22"/>
  <c r="E68" i="22"/>
  <c r="H68" i="22" s="1"/>
  <c r="E57" i="22"/>
  <c r="E65" i="22"/>
  <c r="H65" i="22" s="1"/>
  <c r="E55" i="22"/>
  <c r="E63" i="22"/>
  <c r="H63" i="22" s="1"/>
  <c r="E64" i="22"/>
  <c r="E46" i="22"/>
  <c r="H46" i="22" s="1"/>
  <c r="E56" i="22"/>
  <c r="E51" i="22"/>
  <c r="H51" i="22" s="1"/>
  <c r="E196" i="22"/>
  <c r="E197" i="22"/>
  <c r="H197" i="22" s="1"/>
  <c r="E198" i="22"/>
  <c r="E151" i="22"/>
  <c r="H151" i="22" s="1"/>
  <c r="E159" i="22"/>
  <c r="E155" i="22"/>
  <c r="H155" i="22" s="1"/>
  <c r="E150" i="22"/>
  <c r="E148" i="22"/>
  <c r="H148" i="22" s="1"/>
  <c r="E154" i="22"/>
  <c r="E153" i="22"/>
  <c r="H153" i="22" s="1"/>
  <c r="E156" i="22"/>
  <c r="E158" i="22"/>
  <c r="H158" i="22" s="1"/>
  <c r="E149" i="22"/>
  <c r="E157" i="22"/>
  <c r="H157" i="22" s="1"/>
  <c r="E152" i="22"/>
  <c r="E194" i="22"/>
  <c r="H194" i="22" s="1"/>
  <c r="E195" i="22"/>
  <c r="E193" i="22"/>
  <c r="H193" i="22" s="1"/>
  <c r="E130" i="22"/>
  <c r="E131" i="22"/>
  <c r="H131" i="22" s="1"/>
  <c r="E129" i="22"/>
  <c r="E45" i="22"/>
  <c r="H45" i="22" s="1"/>
  <c r="E44" i="22"/>
  <c r="E21" i="22"/>
  <c r="H21" i="22" s="1"/>
  <c r="E34" i="22"/>
  <c r="E35" i="22"/>
  <c r="H35" i="22" s="1"/>
  <c r="E19" i="22"/>
  <c r="E40" i="22"/>
  <c r="H40" i="22" s="1"/>
  <c r="E30" i="22"/>
  <c r="E41" i="22"/>
  <c r="H41" i="22" s="1"/>
  <c r="E36" i="22"/>
  <c r="E28" i="22"/>
  <c r="H28" i="22" s="1"/>
  <c r="E38" i="22"/>
  <c r="E22" i="22"/>
  <c r="H22" i="22" s="1"/>
  <c r="E17" i="22"/>
  <c r="E18" i="22"/>
  <c r="H18" i="22" s="1"/>
  <c r="E27" i="22"/>
  <c r="E37" i="22"/>
  <c r="H37" i="22" s="1"/>
  <c r="E42" i="22"/>
  <c r="E26" i="22"/>
  <c r="H26" i="22" s="1"/>
  <c r="E39" i="22"/>
  <c r="E43" i="22"/>
  <c r="H43" i="22" s="1"/>
  <c r="E33" i="22"/>
  <c r="E24" i="22"/>
  <c r="H24" i="22" s="1"/>
  <c r="E29" i="22"/>
  <c r="E25" i="22"/>
  <c r="H25" i="22" s="1"/>
  <c r="E23" i="22"/>
  <c r="E31" i="22"/>
  <c r="H31" i="22" s="1"/>
  <c r="E32" i="22"/>
  <c r="E20" i="22"/>
  <c r="H20" i="22" s="1"/>
  <c r="E192" i="22"/>
  <c r="E188" i="22"/>
  <c r="H188" i="22" s="1"/>
  <c r="E187" i="22"/>
  <c r="E191" i="22"/>
  <c r="H191" i="22" s="1"/>
  <c r="E190" i="22"/>
  <c r="E189" i="22"/>
  <c r="H189" i="22" s="1"/>
  <c r="E137" i="22"/>
  <c r="E132" i="22"/>
  <c r="H132" i="22" s="1"/>
  <c r="E133" i="22"/>
  <c r="E135" i="22"/>
  <c r="H135" i="22" s="1"/>
  <c r="E134" i="22"/>
  <c r="E136" i="22"/>
  <c r="H136" i="22" s="1"/>
  <c r="E81" i="22"/>
  <c r="E88" i="22"/>
  <c r="H88" i="22" s="1"/>
  <c r="E74" i="22"/>
  <c r="E75" i="22"/>
  <c r="H75" i="22" s="1"/>
  <c r="E76" i="22"/>
  <c r="E80" i="22"/>
  <c r="H80" i="22" s="1"/>
  <c r="E85" i="22"/>
  <c r="E77" i="22"/>
  <c r="H77" i="22" s="1"/>
  <c r="E87" i="22"/>
  <c r="E78" i="22"/>
  <c r="H78" i="22" s="1"/>
  <c r="E72" i="22"/>
  <c r="E73" i="22"/>
  <c r="H73" i="22" s="1"/>
  <c r="E84" i="22"/>
  <c r="E82" i="22"/>
  <c r="H82" i="22" s="1"/>
  <c r="E86" i="22"/>
  <c r="E79" i="22"/>
  <c r="H79" i="22" s="1"/>
  <c r="E83" i="22"/>
  <c r="E145" i="22"/>
  <c r="H145" i="22" s="1"/>
  <c r="J8" i="23" l="1"/>
  <c r="K8" i="23" s="1"/>
  <c r="J4" i="23"/>
  <c r="K4" i="23" s="1"/>
  <c r="L4" i="23" s="1"/>
  <c r="J21" i="23"/>
  <c r="K21" i="23" s="1"/>
  <c r="L21" i="23" s="1"/>
  <c r="J14" i="23"/>
  <c r="K14" i="23" s="1"/>
  <c r="L14" i="23" s="1"/>
  <c r="J9" i="23"/>
  <c r="K9" i="23" s="1"/>
  <c r="L9" i="23" s="1"/>
  <c r="J12" i="23"/>
  <c r="K12" i="23" s="1"/>
  <c r="J16" i="23"/>
  <c r="K16" i="23" s="1"/>
  <c r="L16" i="23" s="1"/>
  <c r="J97" i="23"/>
  <c r="K97" i="23" s="1"/>
  <c r="L97" i="23" s="1"/>
  <c r="J85" i="23"/>
  <c r="K85" i="23" s="1"/>
  <c r="J96" i="23"/>
  <c r="K96" i="23" s="1"/>
  <c r="L96" i="23" s="1"/>
  <c r="J84" i="23"/>
  <c r="K84" i="23" s="1"/>
  <c r="J87" i="23"/>
  <c r="K87" i="23" s="1"/>
  <c r="J95" i="23"/>
  <c r="K95" i="23" s="1"/>
  <c r="J86" i="23"/>
  <c r="K86" i="23" s="1"/>
  <c r="L86" i="23" s="1"/>
  <c r="J79" i="23"/>
  <c r="K79" i="23" s="1"/>
  <c r="J83" i="23"/>
  <c r="K83" i="23" s="1"/>
  <c r="L83" i="23" s="1"/>
  <c r="J77" i="23"/>
  <c r="K77" i="23" s="1"/>
  <c r="J75" i="23"/>
  <c r="K75" i="23" s="1"/>
  <c r="L75" i="23" s="1"/>
  <c r="J73" i="23"/>
  <c r="K73" i="23" s="1"/>
  <c r="J74" i="23"/>
  <c r="K74" i="23" s="1"/>
  <c r="J23" i="23"/>
  <c r="K23" i="23" s="1"/>
  <c r="J26" i="23"/>
  <c r="K26" i="23" s="1"/>
  <c r="J31" i="23"/>
  <c r="K31" i="23" s="1"/>
  <c r="J33" i="23"/>
  <c r="K33" i="23" s="1"/>
  <c r="L33" i="23" s="1"/>
  <c r="J24" i="23"/>
  <c r="K24" i="23" s="1"/>
  <c r="L24" i="23" s="1"/>
  <c r="J35" i="23"/>
  <c r="K35" i="23" s="1"/>
  <c r="L8" i="23"/>
  <c r="L60" i="23"/>
  <c r="L54" i="23"/>
  <c r="L47" i="23"/>
  <c r="L45" i="23"/>
  <c r="L57" i="23"/>
  <c r="L38" i="23"/>
  <c r="L44" i="23"/>
  <c r="L65" i="23"/>
  <c r="L70" i="23"/>
  <c r="J61" i="23"/>
  <c r="K61" i="23" s="1"/>
  <c r="J48" i="23"/>
  <c r="K48" i="23" s="1"/>
  <c r="J20" i="23"/>
  <c r="K20" i="23" s="1"/>
  <c r="J7" i="23"/>
  <c r="K7" i="23" s="1"/>
  <c r="J76" i="23"/>
  <c r="K76" i="23" s="1"/>
  <c r="J25" i="23"/>
  <c r="K25" i="23" s="1"/>
  <c r="J13" i="24"/>
  <c r="J9" i="24"/>
  <c r="J21" i="24"/>
  <c r="J16" i="24"/>
  <c r="J15" i="24"/>
  <c r="J7" i="24"/>
  <c r="J20" i="24"/>
  <c r="J5" i="24"/>
  <c r="J14" i="24"/>
  <c r="J11" i="24"/>
  <c r="J8" i="24"/>
  <c r="J19" i="24"/>
  <c r="J4" i="24"/>
  <c r="J12" i="24"/>
  <c r="J10" i="24"/>
  <c r="J22" i="24"/>
  <c r="J18" i="24"/>
  <c r="L18" i="23"/>
  <c r="L13" i="23"/>
  <c r="L11" i="23"/>
  <c r="L19" i="23"/>
  <c r="L6" i="23"/>
  <c r="L90" i="23"/>
  <c r="L82" i="23"/>
  <c r="L91" i="23"/>
  <c r="L80" i="23"/>
  <c r="L92" i="23"/>
  <c r="L78" i="23"/>
  <c r="L34" i="23"/>
  <c r="L32" i="23"/>
  <c r="L27" i="23"/>
  <c r="L30" i="23"/>
  <c r="L52" i="23"/>
  <c r="L36" i="23"/>
  <c r="L40" i="23"/>
  <c r="L69" i="23"/>
  <c r="L12" i="23"/>
  <c r="L84" i="23"/>
  <c r="L95" i="23"/>
  <c r="L74" i="23"/>
  <c r="L64" i="23"/>
  <c r="L42" i="23"/>
  <c r="L43" i="23"/>
  <c r="L39" i="23"/>
  <c r="L59" i="23"/>
  <c r="L46" i="23"/>
  <c r="L51" i="23"/>
  <c r="L67" i="23"/>
  <c r="L71" i="23"/>
  <c r="L87" i="23"/>
  <c r="L79" i="23"/>
  <c r="L77" i="23"/>
  <c r="L73" i="23"/>
  <c r="L23" i="23"/>
  <c r="L26" i="23"/>
  <c r="L35" i="23"/>
  <c r="J62" i="23"/>
  <c r="K62" i="23" s="1"/>
  <c r="L62" i="23" s="1"/>
  <c r="J58" i="23"/>
  <c r="K58" i="23" s="1"/>
  <c r="J56" i="23"/>
  <c r="K56" i="23" s="1"/>
  <c r="L56" i="23" s="1"/>
  <c r="J53" i="23"/>
  <c r="K53" i="23" s="1"/>
  <c r="L53" i="23" s="1"/>
  <c r="J50" i="23"/>
  <c r="K50" i="23" s="1"/>
  <c r="J41" i="23"/>
  <c r="K41" i="23" s="1"/>
  <c r="J37" i="23"/>
  <c r="K37" i="23" s="1"/>
  <c r="J66" i="23"/>
  <c r="K66" i="23" s="1"/>
  <c r="L66" i="23" s="1"/>
  <c r="J10" i="23"/>
  <c r="K10" i="23" s="1"/>
  <c r="J15" i="23"/>
  <c r="K15" i="23" s="1"/>
  <c r="J5" i="23"/>
  <c r="K5" i="23" s="1"/>
  <c r="J17" i="23"/>
  <c r="K17" i="23" s="1"/>
  <c r="J98" i="23"/>
  <c r="K98" i="23" s="1"/>
  <c r="J88" i="23"/>
  <c r="K88" i="23" s="1"/>
  <c r="J94" i="23"/>
  <c r="K94" i="23" s="1"/>
  <c r="J89" i="23"/>
  <c r="K89" i="23" s="1"/>
  <c r="J93" i="23"/>
  <c r="K93" i="23" s="1"/>
  <c r="J81" i="23"/>
  <c r="K81" i="23" s="1"/>
  <c r="J72" i="23"/>
  <c r="K72" i="23" s="1"/>
  <c r="J28" i="23"/>
  <c r="K28" i="23" s="1"/>
  <c r="J22" i="23"/>
  <c r="K22" i="23" s="1"/>
  <c r="J29" i="23"/>
  <c r="K29" i="23" s="1"/>
  <c r="J63" i="23"/>
  <c r="K63" i="23" s="1"/>
  <c r="L58" i="23"/>
  <c r="L50" i="23"/>
  <c r="L41" i="23"/>
  <c r="L37" i="23"/>
  <c r="L68" i="23"/>
  <c r="L10" i="23"/>
  <c r="L15" i="23"/>
  <c r="L5" i="23"/>
  <c r="L17" i="23"/>
  <c r="L98" i="23"/>
  <c r="L88" i="23"/>
  <c r="L94" i="23"/>
  <c r="L89" i="23"/>
  <c r="L93" i="23"/>
  <c r="L81" i="23"/>
  <c r="L72" i="23"/>
  <c r="L28" i="23"/>
  <c r="L22" i="23"/>
  <c r="L29" i="23"/>
  <c r="L63" i="23"/>
  <c r="L61" i="23"/>
  <c r="L55" i="23"/>
  <c r="L48" i="23"/>
  <c r="L49" i="23"/>
  <c r="L20" i="23"/>
  <c r="L7" i="23"/>
  <c r="L85" i="23"/>
  <c r="L76" i="23"/>
  <c r="L25" i="23"/>
  <c r="L31" i="23"/>
  <c r="H86" i="22"/>
  <c r="H72" i="22"/>
  <c r="H85" i="22"/>
  <c r="H74" i="22"/>
  <c r="H134" i="22"/>
  <c r="H137" i="22"/>
  <c r="H187" i="22"/>
  <c r="H32" i="22"/>
  <c r="H29" i="22"/>
  <c r="H39" i="22"/>
  <c r="H27" i="22"/>
  <c r="H38" i="22"/>
  <c r="H30" i="22"/>
  <c r="H34" i="22"/>
  <c r="H129" i="22"/>
  <c r="H195" i="22"/>
  <c r="H149" i="22"/>
  <c r="H154" i="22"/>
  <c r="H159" i="22"/>
  <c r="H196" i="22"/>
  <c r="H64" i="22"/>
  <c r="H57" i="22"/>
  <c r="H49" i="22"/>
  <c r="H48" i="22"/>
  <c r="H53" i="22"/>
  <c r="H54" i="22"/>
  <c r="H182" i="22"/>
  <c r="H178" i="22"/>
  <c r="H186" i="22"/>
  <c r="H121" i="22"/>
  <c r="H123" i="22"/>
  <c r="H116" i="22"/>
  <c r="H115" i="22"/>
  <c r="H165" i="22"/>
  <c r="H162" i="22"/>
  <c r="H160" i="22"/>
  <c r="H167" i="22"/>
  <c r="H106" i="22"/>
  <c r="H111" i="22"/>
  <c r="H108" i="22"/>
  <c r="H92" i="22"/>
  <c r="H110" i="22"/>
  <c r="H100" i="22"/>
  <c r="H10" i="22"/>
  <c r="H13" i="22"/>
  <c r="H5" i="22"/>
  <c r="H141" i="22"/>
  <c r="H146" i="22"/>
  <c r="H83" i="22"/>
  <c r="H84" i="22"/>
  <c r="H87" i="22"/>
  <c r="H76" i="22"/>
  <c r="H81" i="22"/>
  <c r="H133" i="22"/>
  <c r="H190" i="22"/>
  <c r="H192" i="22"/>
  <c r="H23" i="22"/>
  <c r="H33" i="22"/>
  <c r="H42" i="22"/>
  <c r="H17" i="22"/>
  <c r="H36" i="22"/>
  <c r="H19" i="22"/>
  <c r="H44" i="22"/>
  <c r="H130" i="22"/>
  <c r="H152" i="22"/>
  <c r="H156" i="22"/>
  <c r="H150" i="22"/>
  <c r="H198" i="22"/>
  <c r="H56" i="22"/>
  <c r="H55" i="22"/>
  <c r="H66" i="22"/>
  <c r="H60" i="22"/>
  <c r="H58" i="22"/>
  <c r="H47" i="22"/>
  <c r="H71" i="22"/>
  <c r="H179" i="22"/>
  <c r="H185" i="22"/>
  <c r="H181" i="22"/>
  <c r="H126" i="22"/>
  <c r="H124" i="22"/>
  <c r="H119" i="22"/>
  <c r="H117" i="22"/>
  <c r="H174" i="22"/>
  <c r="H171" i="22"/>
  <c r="H169" i="22"/>
  <c r="H112" i="22"/>
  <c r="H98" i="22"/>
  <c r="H105" i="22"/>
  <c r="H99" i="22"/>
  <c r="H94" i="22"/>
  <c r="H109" i="22"/>
  <c r="H15" i="22"/>
  <c r="H7" i="22"/>
  <c r="H6" i="22"/>
  <c r="H9" i="22"/>
  <c r="H143" i="22"/>
  <c r="H142" i="22"/>
</calcChain>
</file>

<file path=xl/sharedStrings.xml><?xml version="1.0" encoding="utf-8"?>
<sst xmlns="http://schemas.openxmlformats.org/spreadsheetml/2006/main" count="846" uniqueCount="365">
  <si>
    <t>初中音乐</t>
  </si>
  <si>
    <t>制药专业教师</t>
  </si>
  <si>
    <t>职高数学</t>
  </si>
  <si>
    <t>职高体育</t>
  </si>
  <si>
    <t>初中科学</t>
  </si>
  <si>
    <t>小学英语</t>
  </si>
  <si>
    <t>初中社会</t>
  </si>
  <si>
    <t>小学体育</t>
  </si>
  <si>
    <t>小学语文A</t>
  </si>
  <si>
    <t>初中英语</t>
  </si>
  <si>
    <t>学前教育</t>
  </si>
  <si>
    <t>普通车工实习指导教师</t>
  </si>
  <si>
    <t>小学心理健康</t>
  </si>
  <si>
    <t>初中数学</t>
  </si>
  <si>
    <t>小学语文B</t>
  </si>
  <si>
    <t>初中体育</t>
  </si>
  <si>
    <t>小学语文C</t>
  </si>
  <si>
    <t>初中语文</t>
  </si>
  <si>
    <t>小学美术</t>
  </si>
  <si>
    <t>财会人员</t>
  </si>
  <si>
    <t>小学数学B</t>
  </si>
  <si>
    <t>小学音乐</t>
  </si>
  <si>
    <t>小学数学A</t>
  </si>
  <si>
    <t>计算机专业教师</t>
  </si>
  <si>
    <t>会计专业教师</t>
  </si>
  <si>
    <t>小学信息技术</t>
  </si>
  <si>
    <t>初中心理健康</t>
  </si>
  <si>
    <t>小学科学</t>
  </si>
  <si>
    <t>无人机专业教师</t>
  </si>
  <si>
    <t>机电专业教师</t>
  </si>
  <si>
    <t>特殊教育</t>
  </si>
  <si>
    <t>准考证</t>
  </si>
  <si>
    <t>100271811846</t>
  </si>
  <si>
    <t>100271811627</t>
  </si>
  <si>
    <t>100271811763</t>
  </si>
  <si>
    <t>100271811040</t>
  </si>
  <si>
    <t>100271811099</t>
  </si>
  <si>
    <t>100271811893</t>
  </si>
  <si>
    <t>100271811173</t>
  </si>
  <si>
    <t>100271812026</t>
  </si>
  <si>
    <t>100271811760</t>
  </si>
  <si>
    <t>100271811718</t>
  </si>
  <si>
    <t>100271811858</t>
  </si>
  <si>
    <t>100271811090</t>
  </si>
  <si>
    <t>100271811684</t>
  </si>
  <si>
    <t>100271811058</t>
  </si>
  <si>
    <t>100271811886</t>
  </si>
  <si>
    <t>100271811347</t>
  </si>
  <si>
    <t>100271811334</t>
  </si>
  <si>
    <t>100271811468</t>
  </si>
  <si>
    <t>100271811165</t>
  </si>
  <si>
    <t>100271811915</t>
  </si>
  <si>
    <t>100271811345</t>
  </si>
  <si>
    <t>100271811024</t>
  </si>
  <si>
    <t>100271811804</t>
  </si>
  <si>
    <t>100271811710</t>
  </si>
  <si>
    <t>100271811038</t>
  </si>
  <si>
    <t>100271811226</t>
  </si>
  <si>
    <t>100271811565</t>
  </si>
  <si>
    <t>100271811089</t>
  </si>
  <si>
    <t>100271812053</t>
  </si>
  <si>
    <t>100271811176</t>
  </si>
  <si>
    <t>100271811515</t>
  </si>
  <si>
    <t>100271811678</t>
  </si>
  <si>
    <t>100271811479</t>
  </si>
  <si>
    <t>100271811441</t>
  </si>
  <si>
    <t>100271811754</t>
  </si>
  <si>
    <t>100271811633</t>
  </si>
  <si>
    <t>100271812047</t>
  </si>
  <si>
    <t>100271811402</t>
  </si>
  <si>
    <t>100271811495</t>
  </si>
  <si>
    <t>100271811215</t>
  </si>
  <si>
    <t>100271811153</t>
  </si>
  <si>
    <t>100271811223</t>
  </si>
  <si>
    <t>100271811385</t>
  </si>
  <si>
    <t>100271811177</t>
  </si>
  <si>
    <t>100271812013</t>
  </si>
  <si>
    <t>100271811798</t>
  </si>
  <si>
    <t>100271811277</t>
  </si>
  <si>
    <t>100271811687</t>
  </si>
  <si>
    <t>100271811044</t>
  </si>
  <si>
    <t>100271811758</t>
  </si>
  <si>
    <t>100271811562</t>
  </si>
  <si>
    <t>100271811407</t>
  </si>
  <si>
    <t>100271811527</t>
  </si>
  <si>
    <t>100271811246</t>
  </si>
  <si>
    <t>100271811393</t>
  </si>
  <si>
    <t>100271811255</t>
  </si>
  <si>
    <t>100271811088</t>
  </si>
  <si>
    <t>100271811622</t>
  </si>
  <si>
    <t>100271811824</t>
  </si>
  <si>
    <t>100271811736</t>
  </si>
  <si>
    <t>100271811128</t>
  </si>
  <si>
    <t>100271811603</t>
  </si>
  <si>
    <t>100271811501</t>
  </si>
  <si>
    <t>100271811406</t>
  </si>
  <si>
    <t>100271811230</t>
  </si>
  <si>
    <t>100271811174</t>
  </si>
  <si>
    <t>100271811540</t>
  </si>
  <si>
    <t>100271811416</t>
  </si>
  <si>
    <t>100271811834</t>
  </si>
  <si>
    <t>100271811028</t>
  </si>
  <si>
    <t>100271811139</t>
  </si>
  <si>
    <t>100271811471</t>
  </si>
  <si>
    <t>100271811507</t>
  </si>
  <si>
    <t>100271811198</t>
  </si>
  <si>
    <t>100271811010</t>
  </si>
  <si>
    <t>100271811555</t>
  </si>
  <si>
    <t>100271811747</t>
  </si>
  <si>
    <t>100271811454</t>
  </si>
  <si>
    <t>100271811106</t>
  </si>
  <si>
    <t>100271811110</t>
  </si>
  <si>
    <t>100271811219</t>
  </si>
  <si>
    <t>100271811310</t>
  </si>
  <si>
    <t>100271811030</t>
  </si>
  <si>
    <t>100271811006</t>
  </si>
  <si>
    <t>100271811630</t>
  </si>
  <si>
    <t>100271811005</t>
  </si>
  <si>
    <t>100271812027</t>
  </si>
  <si>
    <t>100271811539</t>
  </si>
  <si>
    <t>100271811183</t>
  </si>
  <si>
    <t>100271811640</t>
  </si>
  <si>
    <t>100271811346</t>
  </si>
  <si>
    <t>100271811201</t>
  </si>
  <si>
    <t>100271811676</t>
  </si>
  <si>
    <t>100271811463</t>
  </si>
  <si>
    <t>100271811521</t>
  </si>
  <si>
    <t>100271811483</t>
  </si>
  <si>
    <t>100271811365</t>
  </si>
  <si>
    <t>100271811376</t>
  </si>
  <si>
    <t>100271811475</t>
  </si>
  <si>
    <t>100271811401</t>
  </si>
  <si>
    <t>100271811639</t>
  </si>
  <si>
    <t>100271811775</t>
  </si>
  <si>
    <t>100271811321</t>
  </si>
  <si>
    <t>100271811059</t>
  </si>
  <si>
    <t>100271811417</t>
  </si>
  <si>
    <t>100271811022</t>
  </si>
  <si>
    <t>100271811314</t>
  </si>
  <si>
    <t>100271811370</t>
  </si>
  <si>
    <t>100271811303</t>
  </si>
  <si>
    <t>100271811419</t>
  </si>
  <si>
    <t>100271811720</t>
  </si>
  <si>
    <t>100271811060</t>
  </si>
  <si>
    <t>100271811281</t>
  </si>
  <si>
    <t>100271811330</t>
  </si>
  <si>
    <t>100271811052</t>
  </si>
  <si>
    <t>100271811645</t>
  </si>
  <si>
    <t>100271811665</t>
  </si>
  <si>
    <t>100271811056</t>
  </si>
  <si>
    <t>100271811424</t>
  </si>
  <si>
    <t>100271811485</t>
  </si>
  <si>
    <t>100271812046</t>
  </si>
  <si>
    <t>100271811029</t>
  </si>
  <si>
    <t>100271811188</t>
  </si>
  <si>
    <t>100271811160</t>
  </si>
  <si>
    <t>100271811247</t>
  </si>
  <si>
    <t>100271811426</t>
  </si>
  <si>
    <t>100271811328</t>
  </si>
  <si>
    <t>100271811749</t>
  </si>
  <si>
    <t>100271811799</t>
  </si>
  <si>
    <t>100271811560</t>
  </si>
  <si>
    <t>100271812061</t>
  </si>
  <si>
    <t>100271811709</t>
  </si>
  <si>
    <t>100271811634</t>
  </si>
  <si>
    <t>100271812038</t>
  </si>
  <si>
    <t>100271811652</t>
  </si>
  <si>
    <t>100271811114</t>
  </si>
  <si>
    <t>100271811679</t>
  </si>
  <si>
    <t>100271811532</t>
  </si>
  <si>
    <t>100271811294</t>
  </si>
  <si>
    <t>100271811375</t>
  </si>
  <si>
    <t>100271811447</t>
  </si>
  <si>
    <t>100271811103</t>
  </si>
  <si>
    <t>100271811887</t>
  </si>
  <si>
    <t>100271811306</t>
  </si>
  <si>
    <t>100271811638</t>
  </si>
  <si>
    <t>100271811066</t>
  </si>
  <si>
    <t>100271811286</t>
  </si>
  <si>
    <t>100271811863</t>
  </si>
  <si>
    <t>100271811362</t>
  </si>
  <si>
    <t>100271811580</t>
  </si>
  <si>
    <t>100271811285</t>
  </si>
  <si>
    <t>100271811273</t>
  </si>
  <si>
    <t>100271811706</t>
  </si>
  <si>
    <t>100271811326</t>
  </si>
  <si>
    <t>100271811822</t>
  </si>
  <si>
    <t>100271811202</t>
  </si>
  <si>
    <t>100271811001</t>
  </si>
  <si>
    <t>100271811080</t>
  </si>
  <si>
    <t>100271811113</t>
  </si>
  <si>
    <t>100271811839</t>
  </si>
  <si>
    <t>100271811486</t>
  </si>
  <si>
    <t>100271811050</t>
  </si>
  <si>
    <t>100271811082</t>
  </si>
  <si>
    <t>100271811410</t>
  </si>
  <si>
    <t>100271811161</t>
  </si>
  <si>
    <t>100271811147</t>
  </si>
  <si>
    <t>100271811011</t>
  </si>
  <si>
    <t>100271811182</t>
  </si>
  <si>
    <t>100271811012</t>
  </si>
  <si>
    <t>100271811448</t>
  </si>
  <si>
    <t>100271811437</t>
  </si>
  <si>
    <t>100271811145</t>
  </si>
  <si>
    <t>100271811444</t>
  </si>
  <si>
    <t>100271811428</t>
  </si>
  <si>
    <t>100271811363</t>
  </si>
  <si>
    <t>100271812001</t>
  </si>
  <si>
    <t>100271811094</t>
  </si>
  <si>
    <t>100271811522</t>
  </si>
  <si>
    <t>100271811193</t>
  </si>
  <si>
    <t>100271811457</t>
  </si>
  <si>
    <t>100271811898</t>
  </si>
  <si>
    <t>100271811336</t>
  </si>
  <si>
    <t>100271811196</t>
  </si>
  <si>
    <t>100271811105</t>
  </si>
  <si>
    <t>100271811308</t>
  </si>
  <si>
    <t>100271811169</t>
  </si>
  <si>
    <t>100271811136</t>
  </si>
  <si>
    <t>100271811112</t>
  </si>
  <si>
    <t>100271811019</t>
  </si>
  <si>
    <t>100271811794</t>
  </si>
  <si>
    <t>100271811043</t>
  </si>
  <si>
    <t>100271811260</t>
  </si>
  <si>
    <t>100271811649</t>
  </si>
  <si>
    <t>100271811085</t>
  </si>
  <si>
    <t>100271811027</t>
  </si>
  <si>
    <t>100271811018</t>
  </si>
  <si>
    <t>100271811621</t>
  </si>
  <si>
    <t>100271811737</t>
  </si>
  <si>
    <t>100271811849</t>
  </si>
  <si>
    <t>100271811564</t>
  </si>
  <si>
    <t>100271811497</t>
  </si>
  <si>
    <t>100271811670</t>
  </si>
  <si>
    <t>100271811054</t>
  </si>
  <si>
    <t>100271811245</t>
  </si>
  <si>
    <t>100271811617</t>
  </si>
  <si>
    <t>100271811214</t>
  </si>
  <si>
    <t>100271811708</t>
  </si>
  <si>
    <t>100271811772</t>
  </si>
  <si>
    <t>100271811313</t>
  </si>
  <si>
    <t>100271811051</t>
  </si>
  <si>
    <t>100271811033</t>
  </si>
  <si>
    <t>100271811717</t>
  </si>
  <si>
    <t>100271811491</t>
  </si>
  <si>
    <t>100271811455</t>
  </si>
  <si>
    <t>100271811412</t>
  </si>
  <si>
    <t>100271811880</t>
  </si>
  <si>
    <t>100271811683</t>
  </si>
  <si>
    <t>100271811900</t>
  </si>
  <si>
    <t>100271811154</t>
  </si>
  <si>
    <t>100271811826</t>
  </si>
  <si>
    <t>100271811632</t>
  </si>
  <si>
    <t>100271811703</t>
  </si>
  <si>
    <t>100271811735</t>
  </si>
  <si>
    <t>100271811626</t>
  </si>
  <si>
    <t>100271811825</t>
  </si>
  <si>
    <t>100271811480</t>
  </si>
  <si>
    <t>100271811337</t>
  </si>
  <si>
    <t>100271811827</t>
  </si>
  <si>
    <t>100271811753</t>
  </si>
  <si>
    <t>100271811832</t>
  </si>
  <si>
    <t>100271811179</t>
  </si>
  <si>
    <t>100271811903</t>
  </si>
  <si>
    <t>100271811451</t>
  </si>
  <si>
    <t>100271811582</t>
  </si>
  <si>
    <t>100271811583</t>
  </si>
  <si>
    <t>100271811681</t>
  </si>
  <si>
    <t>100271811586</t>
  </si>
  <si>
    <t>100271811666</t>
  </si>
  <si>
    <t>100271811195</t>
  </si>
  <si>
    <t>100271811135</t>
  </si>
  <si>
    <t>100271811026</t>
  </si>
  <si>
    <t>100271811620</t>
  </si>
  <si>
    <t>100271811707</t>
  </si>
  <si>
    <t>100271811120</t>
  </si>
  <si>
    <t>100271812024</t>
  </si>
  <si>
    <t>100271811327</t>
  </si>
  <si>
    <t>100271811148</t>
  </si>
  <si>
    <t>100271811907</t>
  </si>
  <si>
    <t>100271811490</t>
  </si>
  <si>
    <t>100271811312</t>
  </si>
  <si>
    <t>100271811400</t>
  </si>
  <si>
    <t>100271811185</t>
  </si>
  <si>
    <t>100271811142</t>
  </si>
  <si>
    <t>100271811263</t>
  </si>
  <si>
    <t>100271811146</t>
  </si>
  <si>
    <t>100271811111</t>
  </si>
  <si>
    <t>100271811203</t>
  </si>
  <si>
    <t>100271811908</t>
  </si>
  <si>
    <t>100271811572</t>
  </si>
  <si>
    <t>100271811032</t>
  </si>
  <si>
    <t>100271811287</t>
  </si>
  <si>
    <t>100271811315</t>
  </si>
  <si>
    <t>100271811244</t>
  </si>
  <si>
    <t>100271811274</t>
  </si>
  <si>
    <t>100271812056</t>
  </si>
  <si>
    <t>100271811007</t>
  </si>
  <si>
    <t>100271811123</t>
  </si>
  <si>
    <t>100271812083</t>
  </si>
  <si>
    <t>100271811511</t>
  </si>
  <si>
    <t>100271811234</t>
  </si>
  <si>
    <t>100271812062</t>
  </si>
  <si>
    <t>100271811360</t>
  </si>
  <si>
    <t>100271811021</t>
  </si>
  <si>
    <t>100271811427</t>
  </si>
  <si>
    <t>100271812057</t>
  </si>
  <si>
    <t>100271812031</t>
  </si>
  <si>
    <t>100271811899</t>
  </si>
  <si>
    <t>100271811530</t>
  </si>
  <si>
    <t>100271811361</t>
  </si>
  <si>
    <t>100271811075</t>
  </si>
  <si>
    <t>100271811350</t>
  </si>
  <si>
    <t>100271812034</t>
  </si>
  <si>
    <t>100271811472</t>
  </si>
  <si>
    <t>100271811290</t>
  </si>
  <si>
    <t>100271811746</t>
  </si>
  <si>
    <t>100271812063</t>
  </si>
  <si>
    <t>100271811856</t>
  </si>
  <si>
    <t>100271811037</t>
  </si>
  <si>
    <t>100271811750</t>
  </si>
  <si>
    <t>100271811020</t>
  </si>
  <si>
    <t>100271811305</t>
  </si>
  <si>
    <t>100271811661</t>
  </si>
  <si>
    <t>100271811235</t>
  </si>
  <si>
    <t>100271812040</t>
  </si>
  <si>
    <t>100271811576</t>
  </si>
  <si>
    <t>100271812090</t>
  </si>
  <si>
    <t>100271811659</t>
  </si>
  <si>
    <t>100271811574</t>
  </si>
  <si>
    <t>100271811906</t>
  </si>
  <si>
    <t>100271811121</t>
  </si>
  <si>
    <t>100271811881</t>
  </si>
  <si>
    <t>100271811104</t>
  </si>
  <si>
    <t>100271811338</t>
  </si>
  <si>
    <t>100271811297</t>
  </si>
  <si>
    <t>100271811386</t>
  </si>
  <si>
    <t>100271811658</t>
  </si>
  <si>
    <t>100271811548</t>
  </si>
  <si>
    <t>100271811767</t>
  </si>
  <si>
    <t>100271811563</t>
  </si>
  <si>
    <t>面试</t>
  </si>
  <si>
    <t>总成绩</t>
  </si>
  <si>
    <t>笔试成绩</t>
  </si>
  <si>
    <t>模拟上课</t>
  </si>
  <si>
    <t>模拟上课*50%</t>
  </si>
  <si>
    <t>技能加试</t>
  </si>
  <si>
    <t>技能加试*50%</t>
  </si>
  <si>
    <t>面试成绩</t>
  </si>
  <si>
    <t>面试成绩*60%</t>
  </si>
  <si>
    <t>面试成绩*50%</t>
  </si>
  <si>
    <t>报考学科</t>
    <phoneticPr fontId="9" type="noConversion"/>
  </si>
  <si>
    <t>备注</t>
    <phoneticPr fontId="9" type="noConversion"/>
  </si>
  <si>
    <t>笔试成绩</t>
    <phoneticPr fontId="9" type="noConversion"/>
  </si>
  <si>
    <t>面试成绩</t>
    <phoneticPr fontId="9" type="noConversion"/>
  </si>
  <si>
    <t>笔试成绩*50%</t>
    <phoneticPr fontId="9" type="noConversion"/>
  </si>
  <si>
    <t>技能测试</t>
    <phoneticPr fontId="9" type="noConversion"/>
  </si>
  <si>
    <t>笔试成绩*40%</t>
    <phoneticPr fontId="9" type="noConversion"/>
  </si>
  <si>
    <t>技能加试*30%</t>
    <phoneticPr fontId="9" type="noConversion"/>
  </si>
  <si>
    <t>序号</t>
    <phoneticPr fontId="9" type="noConversion"/>
  </si>
  <si>
    <t>拟体检</t>
    <phoneticPr fontId="5" type="noConversion"/>
  </si>
  <si>
    <t>√</t>
    <phoneticPr fontId="2" type="noConversion"/>
  </si>
  <si>
    <t>椒江区2018年新教师招聘考试成绩及拟入围体检名单</t>
    <phoneticPr fontId="9" type="noConversion"/>
  </si>
  <si>
    <t>椒江区2018年新教师招聘考试成绩及拟入围体检名单</t>
    <phoneticPr fontId="5" type="noConversion"/>
  </si>
  <si>
    <t>椒江区2018年新教师招聘考试成绩及拟入围体检名单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</si>
</sst>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_ "/>
    <numFmt numFmtId="178" formatCode="0_);[Red]\(0\)"/>
  </numFmts>
  <fonts count="17">
    <font>
      <sz val="10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1"/>
      <color theme="1"/>
      <name val="等线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78">
    <xf numFmtId="0" fontId="0" fillId="0" borderId="0" xfId="0"/>
    <xf numFmtId="0" fontId="0" fillId="0" borderId="0" xfId="0" applyFill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quotePrefix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1" xfId="0" applyFill="1" applyBorder="1"/>
    <xf numFmtId="49" fontId="1" fillId="0" borderId="1" xfId="0" quotePrefix="1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0" fontId="0" fillId="2" borderId="0" xfId="0" applyFill="1"/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13" fillId="0" borderId="1" xfId="2" applyNumberFormat="1" applyFont="1" applyFill="1" applyBorder="1" applyAlignment="1">
      <alignment vertical="center" wrapText="1"/>
    </xf>
    <xf numFmtId="177" fontId="13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/>
    <xf numFmtId="178" fontId="8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0" quotePrefix="1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quotePrefix="1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5" xfId="0" quotePrefix="1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quotePrefix="1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quotePrefix="1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/>
    <xf numFmtId="177" fontId="0" fillId="0" borderId="5" xfId="0" applyNumberFormat="1" applyFill="1" applyBorder="1" applyAlignment="1">
      <alignment horizontal="center" vertical="center"/>
    </xf>
    <xf numFmtId="49" fontId="8" fillId="0" borderId="5" xfId="0" quotePrefix="1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quotePrefix="1" applyNumberFormat="1" applyFont="1" applyFill="1" applyBorder="1" applyAlignment="1">
      <alignment horizontal="center" vertical="center" wrapText="1"/>
    </xf>
    <xf numFmtId="178" fontId="8" fillId="0" borderId="4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8" fontId="14" fillId="0" borderId="3" xfId="0" applyNumberFormat="1" applyFont="1" applyBorder="1" applyAlignment="1">
      <alignment horizontal="center" vertical="center"/>
    </xf>
    <xf numFmtId="178" fontId="14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zoomScale="115" zoomScaleNormal="115" workbookViewId="0">
      <pane xSplit="8" ySplit="3" topLeftCell="I4" activePane="bottomRight" state="frozen"/>
      <selection activeCell="B1" sqref="B1"/>
      <selection pane="topRight" activeCell="BE1" sqref="BE1"/>
      <selection pane="bottomLeft" activeCell="B5" sqref="B5"/>
      <selection pane="bottomRight" activeCell="F16" sqref="F16"/>
    </sheetView>
  </sheetViews>
  <sheetFormatPr defaultRowHeight="12"/>
  <cols>
    <col min="1" max="1" width="4.5703125" customWidth="1"/>
    <col min="2" max="2" width="13" customWidth="1"/>
    <col min="3" max="3" width="15.140625" customWidth="1"/>
    <col min="9" max="9" width="7.5703125" style="28" customWidth="1"/>
    <col min="10" max="10" width="8.42578125" customWidth="1"/>
    <col min="11" max="12" width="9.140625" customWidth="1"/>
    <col min="13" max="13" width="7.5703125" customWidth="1"/>
  </cols>
  <sheetData>
    <row r="1" spans="1:10" ht="25.5" customHeight="1">
      <c r="A1" s="69" t="s">
        <v>362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4.25" customHeight="1">
      <c r="A2" s="68" t="s">
        <v>359</v>
      </c>
      <c r="B2" s="68" t="s">
        <v>351</v>
      </c>
      <c r="C2" s="65" t="s">
        <v>31</v>
      </c>
      <c r="D2" s="72" t="s">
        <v>353</v>
      </c>
      <c r="E2" s="72"/>
      <c r="F2" s="72" t="s">
        <v>354</v>
      </c>
      <c r="G2" s="72"/>
      <c r="H2" s="73" t="s">
        <v>342</v>
      </c>
      <c r="I2" s="70" t="s">
        <v>360</v>
      </c>
      <c r="J2" s="67" t="s">
        <v>352</v>
      </c>
    </row>
    <row r="3" spans="1:10" s="24" customFormat="1" ht="21.75" customHeight="1">
      <c r="A3" s="68"/>
      <c r="B3" s="68"/>
      <c r="C3" s="66"/>
      <c r="D3" s="22" t="s">
        <v>343</v>
      </c>
      <c r="E3" s="23" t="s">
        <v>355</v>
      </c>
      <c r="F3" s="22" t="s">
        <v>348</v>
      </c>
      <c r="G3" s="22" t="s">
        <v>350</v>
      </c>
      <c r="H3" s="73"/>
      <c r="I3" s="71"/>
      <c r="J3" s="67"/>
    </row>
    <row r="4" spans="1:10" s="1" customFormat="1" ht="15" customHeight="1">
      <c r="A4" s="15">
        <v>1</v>
      </c>
      <c r="B4" s="3" t="s">
        <v>8</v>
      </c>
      <c r="C4" s="2" t="s">
        <v>234</v>
      </c>
      <c r="D4" s="4">
        <v>70.199999999999989</v>
      </c>
      <c r="E4" s="4">
        <f t="shared" ref="E4:E35" si="0">D4*0.5</f>
        <v>35.099999999999994</v>
      </c>
      <c r="F4" s="4">
        <v>90</v>
      </c>
      <c r="G4" s="4">
        <f t="shared" ref="G4:G35" si="1">F4*0.5</f>
        <v>45</v>
      </c>
      <c r="H4" s="4">
        <f t="shared" ref="H4:H35" si="2">E4+G4</f>
        <v>80.099999999999994</v>
      </c>
      <c r="I4" s="29" t="s">
        <v>361</v>
      </c>
      <c r="J4" s="2"/>
    </row>
    <row r="5" spans="1:10" s="1" customFormat="1" ht="15" customHeight="1">
      <c r="A5" s="15">
        <v>2</v>
      </c>
      <c r="B5" s="3" t="s">
        <v>8</v>
      </c>
      <c r="C5" s="2" t="s">
        <v>315</v>
      </c>
      <c r="D5" s="4">
        <v>67.599999999999994</v>
      </c>
      <c r="E5" s="4">
        <f t="shared" si="0"/>
        <v>33.799999999999997</v>
      </c>
      <c r="F5" s="4">
        <v>85.4</v>
      </c>
      <c r="G5" s="4">
        <f t="shared" si="1"/>
        <v>42.7</v>
      </c>
      <c r="H5" s="4">
        <f t="shared" si="2"/>
        <v>76.5</v>
      </c>
      <c r="I5" s="29" t="s">
        <v>361</v>
      </c>
      <c r="J5" s="2"/>
    </row>
    <row r="6" spans="1:10" s="1" customFormat="1" ht="15" customHeight="1">
      <c r="A6" s="15">
        <v>3</v>
      </c>
      <c r="B6" s="3" t="s">
        <v>8</v>
      </c>
      <c r="C6" s="2" t="s">
        <v>129</v>
      </c>
      <c r="D6" s="4">
        <v>58.3</v>
      </c>
      <c r="E6" s="4">
        <f t="shared" si="0"/>
        <v>29.15</v>
      </c>
      <c r="F6" s="4">
        <v>92.8</v>
      </c>
      <c r="G6" s="4">
        <f t="shared" si="1"/>
        <v>46.4</v>
      </c>
      <c r="H6" s="4">
        <f t="shared" si="2"/>
        <v>75.55</v>
      </c>
      <c r="I6" s="29" t="s">
        <v>361</v>
      </c>
      <c r="J6" s="2"/>
    </row>
    <row r="7" spans="1:10" s="1" customFormat="1" ht="15" customHeight="1">
      <c r="A7" s="15">
        <v>4</v>
      </c>
      <c r="B7" s="3" t="s">
        <v>8</v>
      </c>
      <c r="C7" s="2" t="s">
        <v>255</v>
      </c>
      <c r="D7" s="4">
        <v>64.199999999999989</v>
      </c>
      <c r="E7" s="4">
        <f t="shared" si="0"/>
        <v>32.099999999999994</v>
      </c>
      <c r="F7" s="4">
        <v>85.4</v>
      </c>
      <c r="G7" s="4">
        <f t="shared" si="1"/>
        <v>42.7</v>
      </c>
      <c r="H7" s="4">
        <f t="shared" si="2"/>
        <v>74.8</v>
      </c>
      <c r="I7" s="29" t="s">
        <v>361</v>
      </c>
      <c r="J7" s="2"/>
    </row>
    <row r="8" spans="1:10" s="1" customFormat="1" ht="15" customHeight="1">
      <c r="A8" s="15">
        <v>5</v>
      </c>
      <c r="B8" s="3" t="s">
        <v>8</v>
      </c>
      <c r="C8" s="2" t="s">
        <v>204</v>
      </c>
      <c r="D8" s="4">
        <v>62.8</v>
      </c>
      <c r="E8" s="4">
        <f t="shared" si="0"/>
        <v>31.4</v>
      </c>
      <c r="F8" s="4">
        <v>86.4</v>
      </c>
      <c r="G8" s="4">
        <f t="shared" si="1"/>
        <v>43.2</v>
      </c>
      <c r="H8" s="4">
        <f t="shared" si="2"/>
        <v>74.599999999999994</v>
      </c>
      <c r="I8" s="29" t="s">
        <v>361</v>
      </c>
      <c r="J8" s="2"/>
    </row>
    <row r="9" spans="1:10" s="1" customFormat="1" ht="15" customHeight="1">
      <c r="A9" s="15">
        <v>6</v>
      </c>
      <c r="B9" s="3" t="s">
        <v>8</v>
      </c>
      <c r="C9" s="2" t="s">
        <v>137</v>
      </c>
      <c r="D9" s="4">
        <v>61.899999999999991</v>
      </c>
      <c r="E9" s="4">
        <f t="shared" si="0"/>
        <v>30.949999999999996</v>
      </c>
      <c r="F9" s="4">
        <v>87</v>
      </c>
      <c r="G9" s="4">
        <f t="shared" si="1"/>
        <v>43.5</v>
      </c>
      <c r="H9" s="4">
        <f t="shared" si="2"/>
        <v>74.449999999999989</v>
      </c>
      <c r="I9" s="29" t="s">
        <v>361</v>
      </c>
      <c r="J9" s="2"/>
    </row>
    <row r="10" spans="1:10" s="1" customFormat="1" ht="15" customHeight="1">
      <c r="A10" s="15">
        <v>7</v>
      </c>
      <c r="B10" s="3" t="s">
        <v>8</v>
      </c>
      <c r="C10" s="2" t="s">
        <v>292</v>
      </c>
      <c r="D10" s="4">
        <v>63.199999999999996</v>
      </c>
      <c r="E10" s="4">
        <f t="shared" si="0"/>
        <v>31.599999999999998</v>
      </c>
      <c r="F10" s="4">
        <v>85.6</v>
      </c>
      <c r="G10" s="4">
        <f t="shared" si="1"/>
        <v>42.8</v>
      </c>
      <c r="H10" s="4">
        <f t="shared" si="2"/>
        <v>74.399999999999991</v>
      </c>
      <c r="I10" s="29" t="s">
        <v>361</v>
      </c>
      <c r="J10" s="2"/>
    </row>
    <row r="11" spans="1:10" s="1" customFormat="1" ht="15" customHeight="1">
      <c r="A11" s="15">
        <v>8</v>
      </c>
      <c r="B11" s="3" t="s">
        <v>8</v>
      </c>
      <c r="C11" s="2" t="s">
        <v>241</v>
      </c>
      <c r="D11" s="4">
        <v>60.4</v>
      </c>
      <c r="E11" s="4">
        <f t="shared" si="0"/>
        <v>30.2</v>
      </c>
      <c r="F11" s="4">
        <v>84.4</v>
      </c>
      <c r="G11" s="4">
        <f t="shared" si="1"/>
        <v>42.2</v>
      </c>
      <c r="H11" s="4">
        <f t="shared" si="2"/>
        <v>72.400000000000006</v>
      </c>
      <c r="I11" s="29" t="s">
        <v>361</v>
      </c>
      <c r="J11" s="2"/>
    </row>
    <row r="12" spans="1:10" s="1" customFormat="1" ht="15" customHeight="1">
      <c r="A12" s="15">
        <v>9</v>
      </c>
      <c r="B12" s="3" t="s">
        <v>8</v>
      </c>
      <c r="C12" s="2" t="s">
        <v>33</v>
      </c>
      <c r="D12" s="4">
        <v>60.499999999999993</v>
      </c>
      <c r="E12" s="4">
        <f t="shared" si="0"/>
        <v>30.249999999999996</v>
      </c>
      <c r="F12" s="4">
        <v>83.8</v>
      </c>
      <c r="G12" s="4">
        <f t="shared" si="1"/>
        <v>41.9</v>
      </c>
      <c r="H12" s="4">
        <f t="shared" si="2"/>
        <v>72.149999999999991</v>
      </c>
      <c r="I12" s="29" t="s">
        <v>361</v>
      </c>
      <c r="J12" s="2"/>
    </row>
    <row r="13" spans="1:10" s="1" customFormat="1" ht="15" customHeight="1">
      <c r="A13" s="15">
        <v>10</v>
      </c>
      <c r="B13" s="3" t="s">
        <v>8</v>
      </c>
      <c r="C13" s="2" t="s">
        <v>233</v>
      </c>
      <c r="D13" s="4">
        <v>60.099999999999994</v>
      </c>
      <c r="E13" s="4">
        <f t="shared" si="0"/>
        <v>30.049999999999997</v>
      </c>
      <c r="F13" s="4">
        <v>82.4</v>
      </c>
      <c r="G13" s="4">
        <f t="shared" si="1"/>
        <v>41.2</v>
      </c>
      <c r="H13" s="4">
        <f t="shared" si="2"/>
        <v>71.25</v>
      </c>
      <c r="I13" s="15"/>
      <c r="J13" s="2"/>
    </row>
    <row r="14" spans="1:10" s="1" customFormat="1" ht="15" customHeight="1">
      <c r="A14" s="15">
        <v>11</v>
      </c>
      <c r="B14" s="3" t="s">
        <v>8</v>
      </c>
      <c r="C14" s="2" t="s">
        <v>217</v>
      </c>
      <c r="D14" s="4">
        <v>59.199999999999996</v>
      </c>
      <c r="E14" s="4">
        <f t="shared" si="0"/>
        <v>29.599999999999998</v>
      </c>
      <c r="F14" s="4">
        <v>82</v>
      </c>
      <c r="G14" s="4">
        <f t="shared" si="1"/>
        <v>41</v>
      </c>
      <c r="H14" s="4">
        <f t="shared" si="2"/>
        <v>70.599999999999994</v>
      </c>
      <c r="I14" s="15"/>
      <c r="J14" s="2"/>
    </row>
    <row r="15" spans="1:10" s="1" customFormat="1" ht="15" customHeight="1">
      <c r="A15" s="15">
        <v>12</v>
      </c>
      <c r="B15" s="3" t="s">
        <v>8</v>
      </c>
      <c r="C15" s="2" t="s">
        <v>238</v>
      </c>
      <c r="D15" s="4">
        <v>54.199999999999996</v>
      </c>
      <c r="E15" s="4">
        <f t="shared" si="0"/>
        <v>27.099999999999998</v>
      </c>
      <c r="F15" s="4">
        <v>87</v>
      </c>
      <c r="G15" s="4">
        <f t="shared" si="1"/>
        <v>43.5</v>
      </c>
      <c r="H15" s="4">
        <f t="shared" si="2"/>
        <v>70.599999999999994</v>
      </c>
      <c r="I15" s="15"/>
      <c r="J15" s="2"/>
    </row>
    <row r="16" spans="1:10" s="1" customFormat="1" ht="15" customHeight="1" thickBot="1">
      <c r="A16" s="35">
        <v>13</v>
      </c>
      <c r="B16" s="37" t="s">
        <v>8</v>
      </c>
      <c r="C16" s="36" t="s">
        <v>122</v>
      </c>
      <c r="D16" s="38">
        <v>55.5</v>
      </c>
      <c r="E16" s="38">
        <f t="shared" si="0"/>
        <v>27.75</v>
      </c>
      <c r="F16" s="38">
        <v>83.2</v>
      </c>
      <c r="G16" s="38">
        <f t="shared" si="1"/>
        <v>41.6</v>
      </c>
      <c r="H16" s="38">
        <f t="shared" si="2"/>
        <v>69.349999999999994</v>
      </c>
      <c r="I16" s="35"/>
      <c r="J16" s="36"/>
    </row>
    <row r="17" spans="1:10" s="1" customFormat="1" ht="15" customHeight="1">
      <c r="A17" s="30">
        <v>14</v>
      </c>
      <c r="B17" s="32" t="s">
        <v>14</v>
      </c>
      <c r="C17" s="31" t="s">
        <v>205</v>
      </c>
      <c r="D17" s="33">
        <v>75</v>
      </c>
      <c r="E17" s="33">
        <f t="shared" si="0"/>
        <v>37.5</v>
      </c>
      <c r="F17" s="33">
        <v>92.6</v>
      </c>
      <c r="G17" s="33">
        <f t="shared" si="1"/>
        <v>46.3</v>
      </c>
      <c r="H17" s="33">
        <f t="shared" si="2"/>
        <v>83.8</v>
      </c>
      <c r="I17" s="29" t="s">
        <v>361</v>
      </c>
      <c r="J17" s="33"/>
    </row>
    <row r="18" spans="1:10" s="1" customFormat="1" ht="15" customHeight="1">
      <c r="A18" s="15">
        <v>15</v>
      </c>
      <c r="B18" s="3" t="s">
        <v>14</v>
      </c>
      <c r="C18" s="2" t="s">
        <v>320</v>
      </c>
      <c r="D18" s="4">
        <v>72.699999999999989</v>
      </c>
      <c r="E18" s="4">
        <f t="shared" si="0"/>
        <v>36.349999999999994</v>
      </c>
      <c r="F18" s="4">
        <v>91</v>
      </c>
      <c r="G18" s="4">
        <f t="shared" si="1"/>
        <v>45.5</v>
      </c>
      <c r="H18" s="4">
        <f t="shared" si="2"/>
        <v>81.849999999999994</v>
      </c>
      <c r="I18" s="29" t="s">
        <v>361</v>
      </c>
      <c r="J18" s="4"/>
    </row>
    <row r="19" spans="1:10" s="1" customFormat="1" ht="15" customHeight="1">
      <c r="A19" s="15">
        <v>16</v>
      </c>
      <c r="B19" s="3" t="s">
        <v>14</v>
      </c>
      <c r="C19" s="2" t="s">
        <v>159</v>
      </c>
      <c r="D19" s="4">
        <v>69.7</v>
      </c>
      <c r="E19" s="4">
        <f t="shared" si="0"/>
        <v>34.85</v>
      </c>
      <c r="F19" s="4">
        <v>91.2</v>
      </c>
      <c r="G19" s="4">
        <f t="shared" si="1"/>
        <v>45.6</v>
      </c>
      <c r="H19" s="4">
        <f t="shared" si="2"/>
        <v>80.45</v>
      </c>
      <c r="I19" s="29" t="s">
        <v>361</v>
      </c>
      <c r="J19" s="4"/>
    </row>
    <row r="20" spans="1:10" s="1" customFormat="1" ht="15" customHeight="1">
      <c r="A20" s="15">
        <v>17</v>
      </c>
      <c r="B20" s="3" t="s">
        <v>14</v>
      </c>
      <c r="C20" s="2" t="s">
        <v>155</v>
      </c>
      <c r="D20" s="4">
        <v>72.099999999999994</v>
      </c>
      <c r="E20" s="4">
        <f t="shared" si="0"/>
        <v>36.049999999999997</v>
      </c>
      <c r="F20" s="4">
        <v>88.4</v>
      </c>
      <c r="G20" s="4">
        <f t="shared" si="1"/>
        <v>44.2</v>
      </c>
      <c r="H20" s="4">
        <f t="shared" si="2"/>
        <v>80.25</v>
      </c>
      <c r="I20" s="29" t="s">
        <v>361</v>
      </c>
      <c r="J20" s="4"/>
    </row>
    <row r="21" spans="1:10" s="1" customFormat="1" ht="15" customHeight="1">
      <c r="A21" s="15">
        <v>18</v>
      </c>
      <c r="B21" s="3" t="s">
        <v>14</v>
      </c>
      <c r="C21" s="2" t="s">
        <v>242</v>
      </c>
      <c r="D21" s="4">
        <v>68.8</v>
      </c>
      <c r="E21" s="4">
        <f t="shared" si="0"/>
        <v>34.4</v>
      </c>
      <c r="F21" s="4">
        <v>91.2</v>
      </c>
      <c r="G21" s="4">
        <f t="shared" si="1"/>
        <v>45.6</v>
      </c>
      <c r="H21" s="4">
        <f t="shared" si="2"/>
        <v>80</v>
      </c>
      <c r="I21" s="29" t="s">
        <v>361</v>
      </c>
      <c r="J21" s="4"/>
    </row>
    <row r="22" spans="1:10" s="1" customFormat="1" ht="15" customHeight="1">
      <c r="A22" s="15">
        <v>19</v>
      </c>
      <c r="B22" s="3" t="s">
        <v>14</v>
      </c>
      <c r="C22" s="2" t="s">
        <v>291</v>
      </c>
      <c r="D22" s="4">
        <v>69.199999999999989</v>
      </c>
      <c r="E22" s="4">
        <f t="shared" si="0"/>
        <v>34.599999999999994</v>
      </c>
      <c r="F22" s="4">
        <v>90.6</v>
      </c>
      <c r="G22" s="4">
        <f t="shared" si="1"/>
        <v>45.3</v>
      </c>
      <c r="H22" s="4">
        <f t="shared" si="2"/>
        <v>79.899999999999991</v>
      </c>
      <c r="I22" s="29" t="s">
        <v>361</v>
      </c>
      <c r="J22" s="4"/>
    </row>
    <row r="23" spans="1:10" s="1" customFormat="1" ht="15" customHeight="1">
      <c r="A23" s="15">
        <v>20</v>
      </c>
      <c r="B23" s="3" t="s">
        <v>14</v>
      </c>
      <c r="C23" s="2" t="s">
        <v>187</v>
      </c>
      <c r="D23" s="4">
        <v>72.199999999999989</v>
      </c>
      <c r="E23" s="4">
        <f t="shared" si="0"/>
        <v>36.099999999999994</v>
      </c>
      <c r="F23" s="4">
        <v>87.6</v>
      </c>
      <c r="G23" s="4">
        <f t="shared" si="1"/>
        <v>43.8</v>
      </c>
      <c r="H23" s="4">
        <f t="shared" si="2"/>
        <v>79.899999999999991</v>
      </c>
      <c r="I23" s="29" t="s">
        <v>361</v>
      </c>
      <c r="J23" s="4"/>
    </row>
    <row r="24" spans="1:10" s="1" customFormat="1" ht="15" customHeight="1">
      <c r="A24" s="15">
        <v>21</v>
      </c>
      <c r="B24" s="3" t="s">
        <v>14</v>
      </c>
      <c r="C24" s="2" t="s">
        <v>232</v>
      </c>
      <c r="D24" s="4">
        <v>71.099999999999994</v>
      </c>
      <c r="E24" s="4">
        <f t="shared" si="0"/>
        <v>35.549999999999997</v>
      </c>
      <c r="F24" s="4">
        <v>88.6</v>
      </c>
      <c r="G24" s="4">
        <f t="shared" si="1"/>
        <v>44.3</v>
      </c>
      <c r="H24" s="4">
        <f t="shared" si="2"/>
        <v>79.849999999999994</v>
      </c>
      <c r="I24" s="29" t="s">
        <v>361</v>
      </c>
      <c r="J24" s="4"/>
    </row>
    <row r="25" spans="1:10" s="1" customFormat="1" ht="15" customHeight="1">
      <c r="A25" s="15">
        <v>22</v>
      </c>
      <c r="B25" s="3" t="s">
        <v>14</v>
      </c>
      <c r="C25" s="2" t="s">
        <v>246</v>
      </c>
      <c r="D25" s="4">
        <v>72</v>
      </c>
      <c r="E25" s="4">
        <f t="shared" si="0"/>
        <v>36</v>
      </c>
      <c r="F25" s="4">
        <v>86.6</v>
      </c>
      <c r="G25" s="4">
        <f t="shared" si="1"/>
        <v>43.3</v>
      </c>
      <c r="H25" s="4">
        <f t="shared" si="2"/>
        <v>79.3</v>
      </c>
      <c r="I25" s="29" t="s">
        <v>361</v>
      </c>
      <c r="J25" s="4"/>
    </row>
    <row r="26" spans="1:10" s="1" customFormat="1" ht="15" customHeight="1">
      <c r="A26" s="15">
        <v>23</v>
      </c>
      <c r="B26" s="3" t="s">
        <v>14</v>
      </c>
      <c r="C26" s="2" t="s">
        <v>191</v>
      </c>
      <c r="D26" s="4">
        <v>72.900000000000006</v>
      </c>
      <c r="E26" s="4">
        <f t="shared" si="0"/>
        <v>36.450000000000003</v>
      </c>
      <c r="F26" s="4">
        <v>85.2</v>
      </c>
      <c r="G26" s="4">
        <f t="shared" si="1"/>
        <v>42.6</v>
      </c>
      <c r="H26" s="4">
        <f t="shared" si="2"/>
        <v>79.050000000000011</v>
      </c>
      <c r="I26" s="29" t="s">
        <v>361</v>
      </c>
      <c r="J26" s="4"/>
    </row>
    <row r="27" spans="1:10" s="1" customFormat="1" ht="15" customHeight="1">
      <c r="A27" s="15">
        <v>24</v>
      </c>
      <c r="B27" s="3" t="s">
        <v>14</v>
      </c>
      <c r="C27" s="2" t="s">
        <v>109</v>
      </c>
      <c r="D27" s="4">
        <v>72.5</v>
      </c>
      <c r="E27" s="4">
        <f t="shared" si="0"/>
        <v>36.25</v>
      </c>
      <c r="F27" s="4">
        <v>84</v>
      </c>
      <c r="G27" s="4">
        <f t="shared" si="1"/>
        <v>42</v>
      </c>
      <c r="H27" s="4">
        <f t="shared" si="2"/>
        <v>78.25</v>
      </c>
      <c r="I27" s="29" t="s">
        <v>361</v>
      </c>
      <c r="J27" s="4"/>
    </row>
    <row r="28" spans="1:10" s="1" customFormat="1" ht="15" customHeight="1">
      <c r="A28" s="15">
        <v>25</v>
      </c>
      <c r="B28" s="3" t="s">
        <v>14</v>
      </c>
      <c r="C28" s="2" t="s">
        <v>321</v>
      </c>
      <c r="D28" s="4">
        <v>69</v>
      </c>
      <c r="E28" s="4">
        <f t="shared" si="0"/>
        <v>34.5</v>
      </c>
      <c r="F28" s="4">
        <v>87</v>
      </c>
      <c r="G28" s="4">
        <f t="shared" si="1"/>
        <v>43.5</v>
      </c>
      <c r="H28" s="4">
        <f t="shared" si="2"/>
        <v>78</v>
      </c>
      <c r="I28" s="29" t="s">
        <v>361</v>
      </c>
      <c r="J28" s="4"/>
    </row>
    <row r="29" spans="1:10" s="1" customFormat="1" ht="15" customHeight="1">
      <c r="A29" s="15">
        <v>26</v>
      </c>
      <c r="B29" s="3" t="s">
        <v>14</v>
      </c>
      <c r="C29" s="2" t="s">
        <v>169</v>
      </c>
      <c r="D29" s="4">
        <v>69.7</v>
      </c>
      <c r="E29" s="4">
        <f t="shared" si="0"/>
        <v>34.85</v>
      </c>
      <c r="F29" s="4">
        <v>86.2</v>
      </c>
      <c r="G29" s="4">
        <f t="shared" si="1"/>
        <v>43.1</v>
      </c>
      <c r="H29" s="4">
        <f t="shared" si="2"/>
        <v>77.95</v>
      </c>
      <c r="I29" s="29" t="s">
        <v>361</v>
      </c>
      <c r="J29" s="4"/>
    </row>
    <row r="30" spans="1:10" s="1" customFormat="1" ht="15" customHeight="1">
      <c r="A30" s="15">
        <v>27</v>
      </c>
      <c r="B30" s="8" t="s">
        <v>14</v>
      </c>
      <c r="C30" s="9" t="s">
        <v>331</v>
      </c>
      <c r="D30" s="4">
        <v>67.8</v>
      </c>
      <c r="E30" s="4">
        <f t="shared" si="0"/>
        <v>33.9</v>
      </c>
      <c r="F30" s="4">
        <v>87.8</v>
      </c>
      <c r="G30" s="4">
        <f t="shared" si="1"/>
        <v>43.9</v>
      </c>
      <c r="H30" s="4">
        <f t="shared" si="2"/>
        <v>77.8</v>
      </c>
      <c r="I30" s="29" t="s">
        <v>361</v>
      </c>
      <c r="J30" s="4"/>
    </row>
    <row r="31" spans="1:10" s="1" customFormat="1" ht="15" customHeight="1">
      <c r="A31" s="15">
        <v>28</v>
      </c>
      <c r="B31" s="3" t="s">
        <v>14</v>
      </c>
      <c r="C31" s="2" t="s">
        <v>300</v>
      </c>
      <c r="D31" s="4">
        <v>71.5</v>
      </c>
      <c r="E31" s="4">
        <f t="shared" si="0"/>
        <v>35.75</v>
      </c>
      <c r="F31" s="4">
        <v>83.8</v>
      </c>
      <c r="G31" s="4">
        <f t="shared" si="1"/>
        <v>41.9</v>
      </c>
      <c r="H31" s="4">
        <f t="shared" si="2"/>
        <v>77.650000000000006</v>
      </c>
      <c r="I31" s="29" t="s">
        <v>361</v>
      </c>
      <c r="J31" s="4"/>
    </row>
    <row r="32" spans="1:10" s="1" customFormat="1" ht="15" customHeight="1">
      <c r="A32" s="15">
        <v>29</v>
      </c>
      <c r="B32" s="3" t="s">
        <v>14</v>
      </c>
      <c r="C32" s="2" t="s">
        <v>182</v>
      </c>
      <c r="D32" s="4">
        <v>69</v>
      </c>
      <c r="E32" s="4">
        <f t="shared" si="0"/>
        <v>34.5</v>
      </c>
      <c r="F32" s="4">
        <v>85.6</v>
      </c>
      <c r="G32" s="4">
        <f t="shared" si="1"/>
        <v>42.8</v>
      </c>
      <c r="H32" s="4">
        <f t="shared" si="2"/>
        <v>77.3</v>
      </c>
      <c r="I32" s="29" t="s">
        <v>361</v>
      </c>
      <c r="J32" s="4"/>
    </row>
    <row r="33" spans="1:10" s="1" customFormat="1" ht="15" customHeight="1">
      <c r="A33" s="15">
        <v>30</v>
      </c>
      <c r="B33" s="3" t="s">
        <v>14</v>
      </c>
      <c r="C33" s="2" t="s">
        <v>49</v>
      </c>
      <c r="D33" s="4">
        <v>70.5</v>
      </c>
      <c r="E33" s="4">
        <f t="shared" si="0"/>
        <v>35.25</v>
      </c>
      <c r="F33" s="4">
        <v>83.6</v>
      </c>
      <c r="G33" s="4">
        <f t="shared" si="1"/>
        <v>41.8</v>
      </c>
      <c r="H33" s="4">
        <f t="shared" si="2"/>
        <v>77.05</v>
      </c>
      <c r="I33" s="29" t="s">
        <v>361</v>
      </c>
      <c r="J33" s="4"/>
    </row>
    <row r="34" spans="1:10" s="1" customFormat="1" ht="15" customHeight="1">
      <c r="A34" s="15">
        <v>31</v>
      </c>
      <c r="B34" s="3" t="s">
        <v>14</v>
      </c>
      <c r="C34" s="2" t="s">
        <v>221</v>
      </c>
      <c r="D34" s="4">
        <v>68.8</v>
      </c>
      <c r="E34" s="4">
        <f t="shared" si="0"/>
        <v>34.4</v>
      </c>
      <c r="F34" s="4">
        <v>85.2</v>
      </c>
      <c r="G34" s="4">
        <f t="shared" si="1"/>
        <v>42.6</v>
      </c>
      <c r="H34" s="4">
        <f t="shared" si="2"/>
        <v>77</v>
      </c>
      <c r="I34" s="29" t="s">
        <v>361</v>
      </c>
      <c r="J34" s="4"/>
    </row>
    <row r="35" spans="1:10" s="1" customFormat="1" ht="15" customHeight="1">
      <c r="A35" s="15">
        <v>32</v>
      </c>
      <c r="B35" s="3" t="s">
        <v>14</v>
      </c>
      <c r="C35" s="2" t="s">
        <v>318</v>
      </c>
      <c r="D35" s="4">
        <v>69.199999999999989</v>
      </c>
      <c r="E35" s="4">
        <f t="shared" si="0"/>
        <v>34.599999999999994</v>
      </c>
      <c r="F35" s="4">
        <v>84.8</v>
      </c>
      <c r="G35" s="4">
        <f t="shared" si="1"/>
        <v>42.4</v>
      </c>
      <c r="H35" s="4">
        <f t="shared" si="2"/>
        <v>77</v>
      </c>
      <c r="I35" s="29" t="s">
        <v>361</v>
      </c>
      <c r="J35" s="4"/>
    </row>
    <row r="36" spans="1:10" s="1" customFormat="1" ht="15" customHeight="1">
      <c r="A36" s="15">
        <v>33</v>
      </c>
      <c r="B36" s="3" t="s">
        <v>14</v>
      </c>
      <c r="C36" s="2" t="s">
        <v>240</v>
      </c>
      <c r="D36" s="4">
        <v>72.699999999999989</v>
      </c>
      <c r="E36" s="4">
        <f t="shared" ref="E36:E67" si="3">D36*0.5</f>
        <v>36.349999999999994</v>
      </c>
      <c r="F36" s="4">
        <v>80.599999999999994</v>
      </c>
      <c r="G36" s="4">
        <f t="shared" ref="G36:G67" si="4">F36*0.5</f>
        <v>40.299999999999997</v>
      </c>
      <c r="H36" s="4">
        <f t="shared" ref="H36:H67" si="5">E36+G36</f>
        <v>76.649999999999991</v>
      </c>
      <c r="I36" s="20"/>
      <c r="J36" s="4"/>
    </row>
    <row r="37" spans="1:10" s="1" customFormat="1" ht="15" customHeight="1">
      <c r="A37" s="15">
        <v>34</v>
      </c>
      <c r="B37" s="3" t="s">
        <v>14</v>
      </c>
      <c r="C37" s="2" t="s">
        <v>192</v>
      </c>
      <c r="D37" s="4">
        <v>69.099999999999994</v>
      </c>
      <c r="E37" s="4">
        <f t="shared" si="3"/>
        <v>34.549999999999997</v>
      </c>
      <c r="F37" s="4">
        <v>84</v>
      </c>
      <c r="G37" s="4">
        <f t="shared" si="4"/>
        <v>42</v>
      </c>
      <c r="H37" s="4">
        <f t="shared" si="5"/>
        <v>76.55</v>
      </c>
      <c r="I37" s="20"/>
      <c r="J37" s="4"/>
    </row>
    <row r="38" spans="1:10" s="1" customFormat="1" ht="15" customHeight="1">
      <c r="A38" s="15">
        <v>35</v>
      </c>
      <c r="B38" s="3" t="s">
        <v>14</v>
      </c>
      <c r="C38" s="2" t="s">
        <v>132</v>
      </c>
      <c r="D38" s="4">
        <v>72.2</v>
      </c>
      <c r="E38" s="4">
        <f t="shared" si="3"/>
        <v>36.1</v>
      </c>
      <c r="F38" s="4">
        <v>80.8</v>
      </c>
      <c r="G38" s="4">
        <f t="shared" si="4"/>
        <v>40.4</v>
      </c>
      <c r="H38" s="4">
        <f t="shared" si="5"/>
        <v>76.5</v>
      </c>
      <c r="I38" s="20"/>
      <c r="J38" s="4"/>
    </row>
    <row r="39" spans="1:10" s="1" customFormat="1" ht="15" customHeight="1">
      <c r="A39" s="15">
        <v>36</v>
      </c>
      <c r="B39" s="3" t="s">
        <v>14</v>
      </c>
      <c r="C39" s="2" t="s">
        <v>37</v>
      </c>
      <c r="D39" s="4">
        <v>69</v>
      </c>
      <c r="E39" s="4">
        <f t="shared" si="3"/>
        <v>34.5</v>
      </c>
      <c r="F39" s="4">
        <v>83.6</v>
      </c>
      <c r="G39" s="4">
        <f t="shared" si="4"/>
        <v>41.8</v>
      </c>
      <c r="H39" s="4">
        <f t="shared" si="5"/>
        <v>76.3</v>
      </c>
      <c r="I39" s="20"/>
      <c r="J39" s="4"/>
    </row>
    <row r="40" spans="1:10" s="1" customFormat="1" ht="15" customHeight="1">
      <c r="A40" s="15">
        <v>37</v>
      </c>
      <c r="B40" s="3" t="s">
        <v>14</v>
      </c>
      <c r="C40" s="2" t="s">
        <v>180</v>
      </c>
      <c r="D40" s="4">
        <v>70.099999999999994</v>
      </c>
      <c r="E40" s="4">
        <f t="shared" si="3"/>
        <v>35.049999999999997</v>
      </c>
      <c r="F40" s="4">
        <v>82.2</v>
      </c>
      <c r="G40" s="4">
        <f t="shared" si="4"/>
        <v>41.1</v>
      </c>
      <c r="H40" s="4">
        <f t="shared" si="5"/>
        <v>76.150000000000006</v>
      </c>
      <c r="I40" s="20"/>
      <c r="J40" s="4"/>
    </row>
    <row r="41" spans="1:10" s="1" customFormat="1" ht="15" customHeight="1">
      <c r="A41" s="15">
        <v>38</v>
      </c>
      <c r="B41" s="3" t="s">
        <v>14</v>
      </c>
      <c r="C41" s="2" t="s">
        <v>286</v>
      </c>
      <c r="D41" s="4">
        <v>68.8</v>
      </c>
      <c r="E41" s="4">
        <f t="shared" si="3"/>
        <v>34.4</v>
      </c>
      <c r="F41" s="4">
        <v>82.4</v>
      </c>
      <c r="G41" s="4">
        <f t="shared" si="4"/>
        <v>41.2</v>
      </c>
      <c r="H41" s="4">
        <f t="shared" si="5"/>
        <v>75.599999999999994</v>
      </c>
      <c r="I41" s="20"/>
      <c r="J41" s="4"/>
    </row>
    <row r="42" spans="1:10" s="1" customFormat="1" ht="15" customHeight="1">
      <c r="A42" s="15">
        <v>39</v>
      </c>
      <c r="B42" s="3" t="s">
        <v>14</v>
      </c>
      <c r="C42" s="2" t="s">
        <v>147</v>
      </c>
      <c r="D42" s="4">
        <v>69.3</v>
      </c>
      <c r="E42" s="4">
        <f t="shared" si="3"/>
        <v>34.65</v>
      </c>
      <c r="F42" s="4">
        <v>80.599999999999994</v>
      </c>
      <c r="G42" s="4">
        <f t="shared" si="4"/>
        <v>40.299999999999997</v>
      </c>
      <c r="H42" s="4">
        <f t="shared" si="5"/>
        <v>74.949999999999989</v>
      </c>
      <c r="I42" s="20"/>
      <c r="J42" s="4"/>
    </row>
    <row r="43" spans="1:10" s="1" customFormat="1" ht="15" customHeight="1">
      <c r="A43" s="15">
        <v>40</v>
      </c>
      <c r="B43" s="3" t="s">
        <v>14</v>
      </c>
      <c r="C43" s="2" t="s">
        <v>298</v>
      </c>
      <c r="D43" s="4">
        <v>68.8</v>
      </c>
      <c r="E43" s="4">
        <f t="shared" si="3"/>
        <v>34.4</v>
      </c>
      <c r="F43" s="4">
        <v>80.400000000000006</v>
      </c>
      <c r="G43" s="4">
        <f t="shared" si="4"/>
        <v>40.200000000000003</v>
      </c>
      <c r="H43" s="4">
        <f t="shared" si="5"/>
        <v>74.599999999999994</v>
      </c>
      <c r="I43" s="20"/>
      <c r="J43" s="4"/>
    </row>
    <row r="44" spans="1:10" s="1" customFormat="1" ht="15" customHeight="1">
      <c r="A44" s="15">
        <v>41</v>
      </c>
      <c r="B44" s="3" t="s">
        <v>14</v>
      </c>
      <c r="C44" s="2" t="s">
        <v>280</v>
      </c>
      <c r="D44" s="4">
        <v>68.099999999999994</v>
      </c>
      <c r="E44" s="4">
        <f t="shared" si="3"/>
        <v>34.049999999999997</v>
      </c>
      <c r="F44" s="4">
        <v>80.2</v>
      </c>
      <c r="G44" s="4">
        <f t="shared" si="4"/>
        <v>40.1</v>
      </c>
      <c r="H44" s="4">
        <f t="shared" si="5"/>
        <v>74.150000000000006</v>
      </c>
      <c r="I44" s="20"/>
      <c r="J44" s="4"/>
    </row>
    <row r="45" spans="1:10" s="1" customFormat="1" ht="15" customHeight="1" thickBot="1">
      <c r="A45" s="48">
        <v>42</v>
      </c>
      <c r="B45" s="46" t="s">
        <v>14</v>
      </c>
      <c r="C45" s="45" t="s">
        <v>271</v>
      </c>
      <c r="D45" s="47">
        <v>73.599999999999994</v>
      </c>
      <c r="E45" s="47">
        <f t="shared" si="3"/>
        <v>36.799999999999997</v>
      </c>
      <c r="F45" s="47">
        <v>0</v>
      </c>
      <c r="G45" s="47">
        <f t="shared" si="4"/>
        <v>0</v>
      </c>
      <c r="H45" s="47">
        <f t="shared" si="5"/>
        <v>36.799999999999997</v>
      </c>
      <c r="I45" s="64"/>
      <c r="J45" s="47"/>
    </row>
    <row r="46" spans="1:10" s="1" customFormat="1" ht="15" customHeight="1">
      <c r="A46" s="30">
        <v>43</v>
      </c>
      <c r="B46" s="32" t="s">
        <v>16</v>
      </c>
      <c r="C46" s="31" t="s">
        <v>282</v>
      </c>
      <c r="D46" s="33">
        <v>72.699999999999989</v>
      </c>
      <c r="E46" s="33">
        <f t="shared" si="3"/>
        <v>36.349999999999994</v>
      </c>
      <c r="F46" s="33">
        <v>91</v>
      </c>
      <c r="G46" s="33">
        <f t="shared" si="4"/>
        <v>45.5</v>
      </c>
      <c r="H46" s="33">
        <f t="shared" si="5"/>
        <v>81.849999999999994</v>
      </c>
      <c r="I46" s="60" t="s">
        <v>361</v>
      </c>
      <c r="J46" s="33"/>
    </row>
    <row r="47" spans="1:10" s="1" customFormat="1" ht="15" customHeight="1">
      <c r="A47" s="15">
        <v>44</v>
      </c>
      <c r="B47" s="3" t="s">
        <v>16</v>
      </c>
      <c r="C47" s="2" t="s">
        <v>212</v>
      </c>
      <c r="D47" s="4">
        <v>75.5</v>
      </c>
      <c r="E47" s="4">
        <f t="shared" si="3"/>
        <v>37.75</v>
      </c>
      <c r="F47" s="4">
        <v>83.4</v>
      </c>
      <c r="G47" s="4">
        <f t="shared" si="4"/>
        <v>41.7</v>
      </c>
      <c r="H47" s="4">
        <f t="shared" si="5"/>
        <v>79.45</v>
      </c>
      <c r="I47" s="29" t="s">
        <v>361</v>
      </c>
      <c r="J47" s="4"/>
    </row>
    <row r="48" spans="1:10" s="1" customFormat="1" ht="15" customHeight="1">
      <c r="A48" s="15">
        <v>45</v>
      </c>
      <c r="B48" s="3" t="s">
        <v>16</v>
      </c>
      <c r="C48" s="2" t="s">
        <v>237</v>
      </c>
      <c r="D48" s="4">
        <v>72</v>
      </c>
      <c r="E48" s="4">
        <f t="shared" si="3"/>
        <v>36</v>
      </c>
      <c r="F48" s="4">
        <v>85.8</v>
      </c>
      <c r="G48" s="4">
        <f t="shared" si="4"/>
        <v>42.9</v>
      </c>
      <c r="H48" s="4">
        <f t="shared" si="5"/>
        <v>78.900000000000006</v>
      </c>
      <c r="I48" s="29" t="s">
        <v>361</v>
      </c>
      <c r="J48" s="4"/>
    </row>
    <row r="49" spans="1:10" s="1" customFormat="1" ht="15" customHeight="1">
      <c r="A49" s="15">
        <v>46</v>
      </c>
      <c r="B49" s="3" t="s">
        <v>16</v>
      </c>
      <c r="C49" s="2" t="s">
        <v>108</v>
      </c>
      <c r="D49" s="4">
        <v>71.199999999999989</v>
      </c>
      <c r="E49" s="4">
        <f t="shared" si="3"/>
        <v>35.599999999999994</v>
      </c>
      <c r="F49" s="4">
        <v>85.4</v>
      </c>
      <c r="G49" s="4">
        <f t="shared" si="4"/>
        <v>42.7</v>
      </c>
      <c r="H49" s="4">
        <f t="shared" si="5"/>
        <v>78.3</v>
      </c>
      <c r="I49" s="29" t="s">
        <v>361</v>
      </c>
      <c r="J49" s="4"/>
    </row>
    <row r="50" spans="1:10" s="1" customFormat="1" ht="15" customHeight="1">
      <c r="A50" s="15">
        <v>47</v>
      </c>
      <c r="B50" s="3" t="s">
        <v>16</v>
      </c>
      <c r="C50" s="2" t="s">
        <v>252</v>
      </c>
      <c r="D50" s="4">
        <v>71.5</v>
      </c>
      <c r="E50" s="4">
        <f t="shared" si="3"/>
        <v>35.75</v>
      </c>
      <c r="F50" s="4">
        <v>84.8</v>
      </c>
      <c r="G50" s="4">
        <f t="shared" si="4"/>
        <v>42.4</v>
      </c>
      <c r="H50" s="4">
        <f t="shared" si="5"/>
        <v>78.150000000000006</v>
      </c>
      <c r="I50" s="29" t="s">
        <v>361</v>
      </c>
      <c r="J50" s="4"/>
    </row>
    <row r="51" spans="1:10" s="1" customFormat="1" ht="15" customHeight="1">
      <c r="A51" s="15">
        <v>48</v>
      </c>
      <c r="B51" s="3" t="s">
        <v>16</v>
      </c>
      <c r="C51" s="2" t="s">
        <v>243</v>
      </c>
      <c r="D51" s="4">
        <v>68.3</v>
      </c>
      <c r="E51" s="4">
        <f t="shared" si="3"/>
        <v>34.15</v>
      </c>
      <c r="F51" s="4">
        <v>87.8</v>
      </c>
      <c r="G51" s="4">
        <f t="shared" si="4"/>
        <v>43.9</v>
      </c>
      <c r="H51" s="4">
        <f t="shared" si="5"/>
        <v>78.05</v>
      </c>
      <c r="I51" s="29" t="s">
        <v>361</v>
      </c>
      <c r="J51" s="4"/>
    </row>
    <row r="52" spans="1:10" s="1" customFormat="1" ht="15" customHeight="1">
      <c r="A52" s="15">
        <v>49</v>
      </c>
      <c r="B52" s="3" t="s">
        <v>16</v>
      </c>
      <c r="C52" s="2" t="s">
        <v>251</v>
      </c>
      <c r="D52" s="4">
        <v>73.599999999999994</v>
      </c>
      <c r="E52" s="4">
        <f t="shared" si="3"/>
        <v>36.799999999999997</v>
      </c>
      <c r="F52" s="4">
        <v>82</v>
      </c>
      <c r="G52" s="4">
        <f t="shared" si="4"/>
        <v>41</v>
      </c>
      <c r="H52" s="4">
        <f t="shared" si="5"/>
        <v>77.8</v>
      </c>
      <c r="I52" s="29" t="s">
        <v>361</v>
      </c>
      <c r="J52" s="4"/>
    </row>
    <row r="53" spans="1:10" s="1" customFormat="1" ht="15" customHeight="1">
      <c r="A53" s="15">
        <v>50</v>
      </c>
      <c r="B53" s="3" t="s">
        <v>16</v>
      </c>
      <c r="C53" s="2" t="s">
        <v>213</v>
      </c>
      <c r="D53" s="4">
        <v>66.199999999999989</v>
      </c>
      <c r="E53" s="4">
        <f t="shared" si="3"/>
        <v>33.099999999999994</v>
      </c>
      <c r="F53" s="4">
        <v>87.8</v>
      </c>
      <c r="G53" s="4">
        <f t="shared" si="4"/>
        <v>43.9</v>
      </c>
      <c r="H53" s="4">
        <f t="shared" si="5"/>
        <v>77</v>
      </c>
      <c r="I53" s="29" t="s">
        <v>361</v>
      </c>
      <c r="J53" s="4"/>
    </row>
    <row r="54" spans="1:10" s="1" customFormat="1" ht="15" customHeight="1">
      <c r="A54" s="15">
        <v>51</v>
      </c>
      <c r="B54" s="3" t="s">
        <v>16</v>
      </c>
      <c r="C54" s="2" t="s">
        <v>267</v>
      </c>
      <c r="D54" s="4">
        <v>69</v>
      </c>
      <c r="E54" s="4">
        <f t="shared" si="3"/>
        <v>34.5</v>
      </c>
      <c r="F54" s="4">
        <v>83.6</v>
      </c>
      <c r="G54" s="4">
        <f t="shared" si="4"/>
        <v>41.8</v>
      </c>
      <c r="H54" s="4">
        <f t="shared" si="5"/>
        <v>76.3</v>
      </c>
      <c r="I54" s="29" t="s">
        <v>361</v>
      </c>
      <c r="J54" s="4"/>
    </row>
    <row r="55" spans="1:10" s="1" customFormat="1" ht="15" customHeight="1">
      <c r="A55" s="15">
        <v>52</v>
      </c>
      <c r="B55" s="3" t="s">
        <v>16</v>
      </c>
      <c r="C55" s="2" t="s">
        <v>330</v>
      </c>
      <c r="D55" s="4">
        <v>71.199999999999989</v>
      </c>
      <c r="E55" s="4">
        <f t="shared" si="3"/>
        <v>35.599999999999994</v>
      </c>
      <c r="F55" s="4">
        <v>80.599999999999994</v>
      </c>
      <c r="G55" s="4">
        <f t="shared" si="4"/>
        <v>40.299999999999997</v>
      </c>
      <c r="H55" s="4">
        <f t="shared" si="5"/>
        <v>75.899999999999991</v>
      </c>
      <c r="I55" s="29" t="s">
        <v>361</v>
      </c>
      <c r="J55" s="4"/>
    </row>
    <row r="56" spans="1:10" s="1" customFormat="1" ht="15" customHeight="1">
      <c r="A56" s="15">
        <v>53</v>
      </c>
      <c r="B56" s="3" t="s">
        <v>16</v>
      </c>
      <c r="C56" s="2" t="s">
        <v>151</v>
      </c>
      <c r="D56" s="4">
        <v>66.899999999999991</v>
      </c>
      <c r="E56" s="4">
        <f t="shared" si="3"/>
        <v>33.449999999999996</v>
      </c>
      <c r="F56" s="4">
        <v>83.8</v>
      </c>
      <c r="G56" s="4">
        <f t="shared" si="4"/>
        <v>41.9</v>
      </c>
      <c r="H56" s="4">
        <f t="shared" si="5"/>
        <v>75.349999999999994</v>
      </c>
      <c r="I56" s="29" t="s">
        <v>361</v>
      </c>
      <c r="J56" s="4"/>
    </row>
    <row r="57" spans="1:10" s="1" customFormat="1" ht="15" customHeight="1">
      <c r="A57" s="15">
        <v>54</v>
      </c>
      <c r="B57" s="3" t="s">
        <v>16</v>
      </c>
      <c r="C57" s="2" t="s">
        <v>229</v>
      </c>
      <c r="D57" s="4">
        <v>69.199999999999989</v>
      </c>
      <c r="E57" s="4">
        <f t="shared" si="3"/>
        <v>34.599999999999994</v>
      </c>
      <c r="F57" s="4">
        <v>81.400000000000006</v>
      </c>
      <c r="G57" s="4">
        <f t="shared" si="4"/>
        <v>40.700000000000003</v>
      </c>
      <c r="H57" s="4">
        <f t="shared" si="5"/>
        <v>75.3</v>
      </c>
      <c r="I57" s="29" t="s">
        <v>361</v>
      </c>
      <c r="J57" s="4"/>
    </row>
    <row r="58" spans="1:10" s="1" customFormat="1" ht="15" customHeight="1">
      <c r="A58" s="15">
        <v>55</v>
      </c>
      <c r="B58" s="3" t="s">
        <v>16</v>
      </c>
      <c r="C58" s="2" t="s">
        <v>166</v>
      </c>
      <c r="D58" s="4">
        <v>71.5</v>
      </c>
      <c r="E58" s="4">
        <f t="shared" si="3"/>
        <v>35.75</v>
      </c>
      <c r="F58" s="4">
        <v>78.8</v>
      </c>
      <c r="G58" s="4">
        <f t="shared" si="4"/>
        <v>39.4</v>
      </c>
      <c r="H58" s="4">
        <f t="shared" si="5"/>
        <v>75.150000000000006</v>
      </c>
      <c r="I58" s="29" t="s">
        <v>361</v>
      </c>
      <c r="J58" s="4"/>
    </row>
    <row r="59" spans="1:10" s="1" customFormat="1" ht="15" customHeight="1">
      <c r="A59" s="15">
        <v>56</v>
      </c>
      <c r="B59" s="8" t="s">
        <v>16</v>
      </c>
      <c r="C59" s="9" t="s">
        <v>332</v>
      </c>
      <c r="D59" s="4">
        <v>65.7</v>
      </c>
      <c r="E59" s="4">
        <f t="shared" si="3"/>
        <v>32.85</v>
      </c>
      <c r="F59" s="4">
        <v>84.4</v>
      </c>
      <c r="G59" s="4">
        <f t="shared" si="4"/>
        <v>42.2</v>
      </c>
      <c r="H59" s="4">
        <f t="shared" si="5"/>
        <v>75.050000000000011</v>
      </c>
      <c r="I59" s="29" t="s">
        <v>361</v>
      </c>
      <c r="J59" s="4"/>
    </row>
    <row r="60" spans="1:10" s="1" customFormat="1" ht="15" customHeight="1">
      <c r="A60" s="15">
        <v>57</v>
      </c>
      <c r="B60" s="3" t="s">
        <v>16</v>
      </c>
      <c r="C60" s="2" t="s">
        <v>248</v>
      </c>
      <c r="D60" s="4">
        <v>70.399999999999991</v>
      </c>
      <c r="E60" s="4">
        <f t="shared" si="3"/>
        <v>35.199999999999996</v>
      </c>
      <c r="F60" s="4">
        <v>79.599999999999994</v>
      </c>
      <c r="G60" s="4">
        <f t="shared" si="4"/>
        <v>39.799999999999997</v>
      </c>
      <c r="H60" s="4">
        <f t="shared" si="5"/>
        <v>75</v>
      </c>
      <c r="I60" s="29" t="s">
        <v>361</v>
      </c>
      <c r="J60" s="4"/>
    </row>
    <row r="61" spans="1:10" s="1" customFormat="1" ht="15" customHeight="1">
      <c r="A61" s="15">
        <v>58</v>
      </c>
      <c r="B61" s="3" t="s">
        <v>16</v>
      </c>
      <c r="C61" s="2" t="s">
        <v>95</v>
      </c>
      <c r="D61" s="4">
        <v>69.5</v>
      </c>
      <c r="E61" s="4">
        <f t="shared" si="3"/>
        <v>34.75</v>
      </c>
      <c r="F61" s="4">
        <v>80.2</v>
      </c>
      <c r="G61" s="4">
        <f t="shared" si="4"/>
        <v>40.1</v>
      </c>
      <c r="H61" s="4">
        <f t="shared" si="5"/>
        <v>74.849999999999994</v>
      </c>
      <c r="I61" s="29" t="s">
        <v>361</v>
      </c>
      <c r="J61" s="4"/>
    </row>
    <row r="62" spans="1:10" s="1" customFormat="1" ht="15" customHeight="1">
      <c r="A62" s="15">
        <v>59</v>
      </c>
      <c r="B62" s="3" t="s">
        <v>16</v>
      </c>
      <c r="C62" s="2" t="s">
        <v>274</v>
      </c>
      <c r="D62" s="4">
        <v>65.899999999999991</v>
      </c>
      <c r="E62" s="4">
        <f t="shared" si="3"/>
        <v>32.949999999999996</v>
      </c>
      <c r="F62" s="4">
        <v>83.6</v>
      </c>
      <c r="G62" s="4">
        <f t="shared" si="4"/>
        <v>41.8</v>
      </c>
      <c r="H62" s="4">
        <f t="shared" si="5"/>
        <v>74.75</v>
      </c>
      <c r="I62" s="29" t="s">
        <v>361</v>
      </c>
      <c r="J62" s="4"/>
    </row>
    <row r="63" spans="1:10" s="1" customFormat="1" ht="15" customHeight="1">
      <c r="A63" s="15">
        <v>60</v>
      </c>
      <c r="B63" s="3" t="s">
        <v>16</v>
      </c>
      <c r="C63" s="2" t="s">
        <v>220</v>
      </c>
      <c r="D63" s="4">
        <v>67.099999999999994</v>
      </c>
      <c r="E63" s="4">
        <f t="shared" si="3"/>
        <v>33.549999999999997</v>
      </c>
      <c r="F63" s="4">
        <v>81.599999999999994</v>
      </c>
      <c r="G63" s="4">
        <f t="shared" si="4"/>
        <v>40.799999999999997</v>
      </c>
      <c r="H63" s="4">
        <f t="shared" si="5"/>
        <v>74.349999999999994</v>
      </c>
      <c r="I63" s="20"/>
      <c r="J63" s="4"/>
    </row>
    <row r="64" spans="1:10" s="1" customFormat="1" ht="15" customHeight="1">
      <c r="A64" s="15">
        <v>61</v>
      </c>
      <c r="B64" s="3" t="s">
        <v>16</v>
      </c>
      <c r="C64" s="2" t="s">
        <v>259</v>
      </c>
      <c r="D64" s="4">
        <v>67.900000000000006</v>
      </c>
      <c r="E64" s="4">
        <f t="shared" si="3"/>
        <v>33.950000000000003</v>
      </c>
      <c r="F64" s="4">
        <v>78.599999999999994</v>
      </c>
      <c r="G64" s="4">
        <f t="shared" si="4"/>
        <v>39.299999999999997</v>
      </c>
      <c r="H64" s="4">
        <f t="shared" si="5"/>
        <v>73.25</v>
      </c>
      <c r="I64" s="20"/>
      <c r="J64" s="4"/>
    </row>
    <row r="65" spans="1:10" s="1" customFormat="1" ht="15" customHeight="1">
      <c r="A65" s="15">
        <v>62</v>
      </c>
      <c r="B65" s="3" t="s">
        <v>16</v>
      </c>
      <c r="C65" s="2" t="s">
        <v>216</v>
      </c>
      <c r="D65" s="4">
        <v>66</v>
      </c>
      <c r="E65" s="4">
        <f t="shared" si="3"/>
        <v>33</v>
      </c>
      <c r="F65" s="4">
        <v>79.400000000000006</v>
      </c>
      <c r="G65" s="4">
        <f t="shared" si="4"/>
        <v>39.700000000000003</v>
      </c>
      <c r="H65" s="4">
        <f t="shared" si="5"/>
        <v>72.7</v>
      </c>
      <c r="I65" s="20"/>
      <c r="J65" s="4"/>
    </row>
    <row r="66" spans="1:10" s="1" customFormat="1" ht="15" customHeight="1">
      <c r="A66" s="15">
        <v>63</v>
      </c>
      <c r="B66" s="3" t="s">
        <v>16</v>
      </c>
      <c r="C66" s="2" t="s">
        <v>190</v>
      </c>
      <c r="D66" s="4">
        <v>67.3</v>
      </c>
      <c r="E66" s="4">
        <f t="shared" si="3"/>
        <v>33.65</v>
      </c>
      <c r="F66" s="4">
        <v>77.400000000000006</v>
      </c>
      <c r="G66" s="4">
        <f t="shared" si="4"/>
        <v>38.700000000000003</v>
      </c>
      <c r="H66" s="4">
        <f t="shared" si="5"/>
        <v>72.349999999999994</v>
      </c>
      <c r="I66" s="20"/>
      <c r="J66" s="4"/>
    </row>
    <row r="67" spans="1:10" s="1" customFormat="1" ht="15" customHeight="1">
      <c r="A67" s="15">
        <v>64</v>
      </c>
      <c r="B67" s="3" t="s">
        <v>16</v>
      </c>
      <c r="C67" s="2" t="s">
        <v>249</v>
      </c>
      <c r="D67" s="4">
        <v>71.8</v>
      </c>
      <c r="E67" s="4">
        <f t="shared" si="3"/>
        <v>35.9</v>
      </c>
      <c r="F67" s="4">
        <v>71</v>
      </c>
      <c r="G67" s="4">
        <f t="shared" si="4"/>
        <v>35.5</v>
      </c>
      <c r="H67" s="4">
        <f t="shared" si="5"/>
        <v>71.400000000000006</v>
      </c>
      <c r="I67" s="20"/>
      <c r="J67" s="4"/>
    </row>
    <row r="68" spans="1:10" s="1" customFormat="1" ht="15" customHeight="1">
      <c r="A68" s="15">
        <v>65</v>
      </c>
      <c r="B68" s="3" t="s">
        <v>16</v>
      </c>
      <c r="C68" s="2" t="s">
        <v>160</v>
      </c>
      <c r="D68" s="4">
        <v>69</v>
      </c>
      <c r="E68" s="4">
        <f t="shared" ref="E68:E99" si="6">D68*0.5</f>
        <v>34.5</v>
      </c>
      <c r="F68" s="4">
        <v>73.400000000000006</v>
      </c>
      <c r="G68" s="4">
        <f t="shared" ref="G68:G99" si="7">F68*0.5</f>
        <v>36.700000000000003</v>
      </c>
      <c r="H68" s="4">
        <f t="shared" ref="H68:H99" si="8">E68+G68</f>
        <v>71.2</v>
      </c>
      <c r="I68" s="20"/>
      <c r="J68" s="4"/>
    </row>
    <row r="69" spans="1:10" s="1" customFormat="1" ht="15" customHeight="1">
      <c r="A69" s="15">
        <v>66</v>
      </c>
      <c r="B69" s="3" t="s">
        <v>16</v>
      </c>
      <c r="C69" s="2" t="s">
        <v>277</v>
      </c>
      <c r="D69" s="4">
        <v>68.3</v>
      </c>
      <c r="E69" s="4">
        <f t="shared" si="6"/>
        <v>34.15</v>
      </c>
      <c r="F69" s="4">
        <v>73.400000000000006</v>
      </c>
      <c r="G69" s="4">
        <f t="shared" si="7"/>
        <v>36.700000000000003</v>
      </c>
      <c r="H69" s="4">
        <f t="shared" si="8"/>
        <v>70.849999999999994</v>
      </c>
      <c r="I69" s="20"/>
      <c r="J69" s="4"/>
    </row>
    <row r="70" spans="1:10" s="1" customFormat="1" ht="15" customHeight="1">
      <c r="A70" s="15">
        <v>67</v>
      </c>
      <c r="B70" s="3" t="s">
        <v>16</v>
      </c>
      <c r="C70" s="2" t="s">
        <v>281</v>
      </c>
      <c r="D70" s="4">
        <v>67.3</v>
      </c>
      <c r="E70" s="4">
        <f t="shared" si="6"/>
        <v>33.65</v>
      </c>
      <c r="F70" s="4">
        <v>74</v>
      </c>
      <c r="G70" s="4">
        <f t="shared" si="7"/>
        <v>37</v>
      </c>
      <c r="H70" s="4">
        <f t="shared" si="8"/>
        <v>70.650000000000006</v>
      </c>
      <c r="I70" s="20"/>
      <c r="J70" s="4"/>
    </row>
    <row r="71" spans="1:10" s="1" customFormat="1" ht="15" customHeight="1" thickBot="1">
      <c r="A71" s="35">
        <v>68</v>
      </c>
      <c r="B71" s="37" t="s">
        <v>16</v>
      </c>
      <c r="C71" s="36" t="s">
        <v>254</v>
      </c>
      <c r="D71" s="38">
        <v>66.400000000000006</v>
      </c>
      <c r="E71" s="38">
        <f t="shared" si="6"/>
        <v>33.200000000000003</v>
      </c>
      <c r="F71" s="38">
        <v>0</v>
      </c>
      <c r="G71" s="38">
        <f t="shared" si="7"/>
        <v>0</v>
      </c>
      <c r="H71" s="38">
        <f t="shared" si="8"/>
        <v>33.200000000000003</v>
      </c>
      <c r="I71" s="39"/>
      <c r="J71" s="47"/>
    </row>
    <row r="72" spans="1:10" s="1" customFormat="1" ht="15" customHeight="1">
      <c r="A72" s="30">
        <v>69</v>
      </c>
      <c r="B72" s="32" t="s">
        <v>22</v>
      </c>
      <c r="C72" s="31" t="s">
        <v>144</v>
      </c>
      <c r="D72" s="33">
        <v>74.5</v>
      </c>
      <c r="E72" s="33">
        <f t="shared" si="6"/>
        <v>37.25</v>
      </c>
      <c r="F72" s="33">
        <v>92.6</v>
      </c>
      <c r="G72" s="33">
        <f t="shared" si="7"/>
        <v>46.3</v>
      </c>
      <c r="H72" s="33">
        <f t="shared" si="8"/>
        <v>83.55</v>
      </c>
      <c r="I72" s="29" t="s">
        <v>361</v>
      </c>
      <c r="J72" s="33"/>
    </row>
    <row r="73" spans="1:10" s="1" customFormat="1" ht="15" customHeight="1">
      <c r="A73" s="15">
        <v>70</v>
      </c>
      <c r="B73" s="3" t="s">
        <v>22</v>
      </c>
      <c r="C73" s="2" t="s">
        <v>186</v>
      </c>
      <c r="D73" s="4">
        <v>72.8</v>
      </c>
      <c r="E73" s="4">
        <f t="shared" si="6"/>
        <v>36.4</v>
      </c>
      <c r="F73" s="4">
        <v>86.2</v>
      </c>
      <c r="G73" s="4">
        <f t="shared" si="7"/>
        <v>43.1</v>
      </c>
      <c r="H73" s="4">
        <f t="shared" si="8"/>
        <v>79.5</v>
      </c>
      <c r="I73" s="29" t="s">
        <v>361</v>
      </c>
      <c r="J73" s="4"/>
    </row>
    <row r="74" spans="1:10" s="1" customFormat="1" ht="15" customHeight="1">
      <c r="A74" s="15">
        <v>71</v>
      </c>
      <c r="B74" s="3" t="s">
        <v>22</v>
      </c>
      <c r="C74" s="2" t="s">
        <v>134</v>
      </c>
      <c r="D74" s="4">
        <v>68.399999999999991</v>
      </c>
      <c r="E74" s="4">
        <f t="shared" si="6"/>
        <v>34.199999999999996</v>
      </c>
      <c r="F74" s="4">
        <v>90</v>
      </c>
      <c r="G74" s="4">
        <f t="shared" si="7"/>
        <v>45</v>
      </c>
      <c r="H74" s="4">
        <f t="shared" si="8"/>
        <v>79.199999999999989</v>
      </c>
      <c r="I74" s="29" t="s">
        <v>361</v>
      </c>
      <c r="J74" s="4"/>
    </row>
    <row r="75" spans="1:10" s="1" customFormat="1" ht="15" customHeight="1">
      <c r="A75" s="15">
        <v>72</v>
      </c>
      <c r="B75" s="3" t="s">
        <v>22</v>
      </c>
      <c r="C75" s="2" t="s">
        <v>94</v>
      </c>
      <c r="D75" s="4">
        <v>76.399999999999991</v>
      </c>
      <c r="E75" s="4">
        <f t="shared" si="6"/>
        <v>38.199999999999996</v>
      </c>
      <c r="F75" s="4">
        <v>81</v>
      </c>
      <c r="G75" s="4">
        <f t="shared" si="7"/>
        <v>40.5</v>
      </c>
      <c r="H75" s="4">
        <f t="shared" si="8"/>
        <v>78.699999999999989</v>
      </c>
      <c r="I75" s="29" t="s">
        <v>361</v>
      </c>
      <c r="J75" s="4"/>
    </row>
    <row r="76" spans="1:10" s="1" customFormat="1" ht="15" customHeight="1">
      <c r="A76" s="15">
        <v>73</v>
      </c>
      <c r="B76" s="3" t="s">
        <v>22</v>
      </c>
      <c r="C76" s="2" t="s">
        <v>92</v>
      </c>
      <c r="D76" s="4">
        <v>66.3</v>
      </c>
      <c r="E76" s="4">
        <f t="shared" si="6"/>
        <v>33.15</v>
      </c>
      <c r="F76" s="4">
        <v>88.6</v>
      </c>
      <c r="G76" s="4">
        <f t="shared" si="7"/>
        <v>44.3</v>
      </c>
      <c r="H76" s="4">
        <f t="shared" si="8"/>
        <v>77.449999999999989</v>
      </c>
      <c r="I76" s="29" t="s">
        <v>361</v>
      </c>
      <c r="J76" s="4"/>
    </row>
    <row r="77" spans="1:10" s="1" customFormat="1" ht="15" customHeight="1">
      <c r="A77" s="15">
        <v>74</v>
      </c>
      <c r="B77" s="3" t="s">
        <v>22</v>
      </c>
      <c r="C77" s="2" t="s">
        <v>178</v>
      </c>
      <c r="D77" s="4">
        <v>65</v>
      </c>
      <c r="E77" s="4">
        <f t="shared" si="6"/>
        <v>32.5</v>
      </c>
      <c r="F77" s="4">
        <v>89.2</v>
      </c>
      <c r="G77" s="4">
        <f t="shared" si="7"/>
        <v>44.6</v>
      </c>
      <c r="H77" s="4">
        <f t="shared" si="8"/>
        <v>77.099999999999994</v>
      </c>
      <c r="I77" s="29" t="s">
        <v>361</v>
      </c>
      <c r="J77" s="4"/>
    </row>
    <row r="78" spans="1:10" s="1" customFormat="1" ht="15" customHeight="1">
      <c r="A78" s="15">
        <v>75</v>
      </c>
      <c r="B78" s="3" t="s">
        <v>22</v>
      </c>
      <c r="C78" s="2" t="s">
        <v>88</v>
      </c>
      <c r="D78" s="4">
        <v>61.1</v>
      </c>
      <c r="E78" s="4">
        <f t="shared" si="6"/>
        <v>30.55</v>
      </c>
      <c r="F78" s="4">
        <v>90.8</v>
      </c>
      <c r="G78" s="4">
        <f t="shared" si="7"/>
        <v>45.4</v>
      </c>
      <c r="H78" s="4">
        <f t="shared" si="8"/>
        <v>75.95</v>
      </c>
      <c r="I78" s="29" t="s">
        <v>361</v>
      </c>
      <c r="J78" s="4"/>
    </row>
    <row r="79" spans="1:10" s="1" customFormat="1" ht="15" customHeight="1">
      <c r="A79" s="15">
        <v>76</v>
      </c>
      <c r="B79" s="3" t="s">
        <v>22</v>
      </c>
      <c r="C79" s="2" t="s">
        <v>135</v>
      </c>
      <c r="D79" s="4">
        <v>67.900000000000006</v>
      </c>
      <c r="E79" s="4">
        <f t="shared" si="6"/>
        <v>33.950000000000003</v>
      </c>
      <c r="F79" s="4">
        <v>82.2</v>
      </c>
      <c r="G79" s="4">
        <f t="shared" si="7"/>
        <v>41.1</v>
      </c>
      <c r="H79" s="4">
        <f t="shared" si="8"/>
        <v>75.050000000000011</v>
      </c>
      <c r="I79" s="29" t="s">
        <v>361</v>
      </c>
      <c r="J79" s="4"/>
    </row>
    <row r="80" spans="1:10" s="1" customFormat="1" ht="15" customHeight="1">
      <c r="A80" s="15">
        <v>77</v>
      </c>
      <c r="B80" s="3" t="s">
        <v>22</v>
      </c>
      <c r="C80" s="2" t="s">
        <v>128</v>
      </c>
      <c r="D80" s="4">
        <v>65.199999999999989</v>
      </c>
      <c r="E80" s="4">
        <f t="shared" si="6"/>
        <v>32.599999999999994</v>
      </c>
      <c r="F80" s="4">
        <v>84.2</v>
      </c>
      <c r="G80" s="4">
        <f t="shared" si="7"/>
        <v>42.1</v>
      </c>
      <c r="H80" s="4">
        <f t="shared" si="8"/>
        <v>74.699999999999989</v>
      </c>
      <c r="I80" s="29" t="s">
        <v>361</v>
      </c>
      <c r="J80" s="4"/>
    </row>
    <row r="81" spans="1:10" s="1" customFormat="1" ht="15" customHeight="1">
      <c r="A81" s="15">
        <v>78</v>
      </c>
      <c r="B81" s="3" t="s">
        <v>22</v>
      </c>
      <c r="C81" s="2" t="s">
        <v>106</v>
      </c>
      <c r="D81" s="4">
        <v>65.699999999999989</v>
      </c>
      <c r="E81" s="4">
        <f t="shared" si="6"/>
        <v>32.849999999999994</v>
      </c>
      <c r="F81" s="4">
        <v>83.2</v>
      </c>
      <c r="G81" s="4">
        <f t="shared" si="7"/>
        <v>41.6</v>
      </c>
      <c r="H81" s="4">
        <f t="shared" si="8"/>
        <v>74.449999999999989</v>
      </c>
      <c r="I81" s="20"/>
      <c r="J81" s="4"/>
    </row>
    <row r="82" spans="1:10" s="1" customFormat="1" ht="15" customHeight="1">
      <c r="A82" s="15">
        <v>79</v>
      </c>
      <c r="B82" s="3" t="s">
        <v>22</v>
      </c>
      <c r="C82" s="2" t="s">
        <v>131</v>
      </c>
      <c r="D82" s="4">
        <v>65.400000000000006</v>
      </c>
      <c r="E82" s="4">
        <f t="shared" si="6"/>
        <v>32.700000000000003</v>
      </c>
      <c r="F82" s="4">
        <v>78.599999999999994</v>
      </c>
      <c r="G82" s="4">
        <f t="shared" si="7"/>
        <v>39.299999999999997</v>
      </c>
      <c r="H82" s="4">
        <f t="shared" si="8"/>
        <v>72</v>
      </c>
      <c r="I82" s="34"/>
      <c r="J82" s="4"/>
    </row>
    <row r="83" spans="1:10" s="1" customFormat="1" ht="15" customHeight="1">
      <c r="A83" s="15">
        <v>80</v>
      </c>
      <c r="B83" s="3" t="s">
        <v>22</v>
      </c>
      <c r="C83" s="2" t="s">
        <v>80</v>
      </c>
      <c r="D83" s="4">
        <v>57.399999999999991</v>
      </c>
      <c r="E83" s="4">
        <f t="shared" si="6"/>
        <v>28.699999999999996</v>
      </c>
      <c r="F83" s="4">
        <v>85.8</v>
      </c>
      <c r="G83" s="4">
        <f t="shared" si="7"/>
        <v>42.9</v>
      </c>
      <c r="H83" s="4">
        <f t="shared" si="8"/>
        <v>71.599999999999994</v>
      </c>
      <c r="I83" s="20"/>
      <c r="J83" s="4"/>
    </row>
    <row r="84" spans="1:10" s="1" customFormat="1" ht="15" customHeight="1">
      <c r="A84" s="15">
        <v>81</v>
      </c>
      <c r="B84" s="3" t="s">
        <v>22</v>
      </c>
      <c r="C84" s="2" t="s">
        <v>167</v>
      </c>
      <c r="D84" s="4">
        <v>59</v>
      </c>
      <c r="E84" s="4">
        <f t="shared" si="6"/>
        <v>29.5</v>
      </c>
      <c r="F84" s="4">
        <v>82.8</v>
      </c>
      <c r="G84" s="4">
        <f t="shared" si="7"/>
        <v>41.4</v>
      </c>
      <c r="H84" s="4">
        <f t="shared" si="8"/>
        <v>70.900000000000006</v>
      </c>
      <c r="I84" s="34"/>
      <c r="J84" s="4"/>
    </row>
    <row r="85" spans="1:10" s="1" customFormat="1" ht="15" customHeight="1">
      <c r="A85" s="15">
        <v>82</v>
      </c>
      <c r="B85" s="3" t="s">
        <v>22</v>
      </c>
      <c r="C85" s="2" t="s">
        <v>55</v>
      </c>
      <c r="D85" s="4">
        <v>56.699999999999996</v>
      </c>
      <c r="E85" s="4">
        <f t="shared" si="6"/>
        <v>28.349999999999998</v>
      </c>
      <c r="F85" s="4">
        <v>82</v>
      </c>
      <c r="G85" s="4">
        <f t="shared" si="7"/>
        <v>41</v>
      </c>
      <c r="H85" s="4">
        <f t="shared" si="8"/>
        <v>69.349999999999994</v>
      </c>
      <c r="I85" s="20"/>
      <c r="J85" s="4"/>
    </row>
    <row r="86" spans="1:10" s="1" customFormat="1" ht="15" customHeight="1">
      <c r="A86" s="15">
        <v>83</v>
      </c>
      <c r="B86" s="3" t="s">
        <v>22</v>
      </c>
      <c r="C86" s="2" t="s">
        <v>188</v>
      </c>
      <c r="D86" s="4">
        <v>60.3</v>
      </c>
      <c r="E86" s="4">
        <f t="shared" si="6"/>
        <v>30.15</v>
      </c>
      <c r="F86" s="4">
        <v>74.2</v>
      </c>
      <c r="G86" s="4">
        <f t="shared" si="7"/>
        <v>37.1</v>
      </c>
      <c r="H86" s="4">
        <f t="shared" si="8"/>
        <v>67.25</v>
      </c>
      <c r="I86" s="34"/>
      <c r="J86" s="4"/>
    </row>
    <row r="87" spans="1:10" s="1" customFormat="1" ht="15" customHeight="1">
      <c r="A87" s="15">
        <v>84</v>
      </c>
      <c r="B87" s="3" t="s">
        <v>22</v>
      </c>
      <c r="C87" s="2" t="s">
        <v>81</v>
      </c>
      <c r="D87" s="4">
        <v>47.399999999999991</v>
      </c>
      <c r="E87" s="4">
        <f t="shared" si="6"/>
        <v>23.699999999999996</v>
      </c>
      <c r="F87" s="4">
        <v>85</v>
      </c>
      <c r="G87" s="4">
        <f t="shared" si="7"/>
        <v>42.5</v>
      </c>
      <c r="H87" s="4">
        <f t="shared" si="8"/>
        <v>66.199999999999989</v>
      </c>
      <c r="I87" s="20"/>
      <c r="J87" s="4"/>
    </row>
    <row r="88" spans="1:10" s="1" customFormat="1" ht="15" customHeight="1" thickBot="1">
      <c r="A88" s="35">
        <v>85</v>
      </c>
      <c r="B88" s="37" t="s">
        <v>22</v>
      </c>
      <c r="C88" s="36" t="s">
        <v>195</v>
      </c>
      <c r="D88" s="38">
        <v>50.999999999999993</v>
      </c>
      <c r="E88" s="38">
        <f t="shared" si="6"/>
        <v>25.499999999999996</v>
      </c>
      <c r="F88" s="38">
        <v>72</v>
      </c>
      <c r="G88" s="38">
        <f t="shared" si="7"/>
        <v>36</v>
      </c>
      <c r="H88" s="38">
        <f t="shared" si="8"/>
        <v>61.5</v>
      </c>
      <c r="I88" s="39"/>
      <c r="J88" s="38"/>
    </row>
    <row r="89" spans="1:10" s="1" customFormat="1" ht="15" customHeight="1">
      <c r="A89" s="30">
        <v>86</v>
      </c>
      <c r="B89" s="32" t="s">
        <v>20</v>
      </c>
      <c r="C89" s="31" t="s">
        <v>219</v>
      </c>
      <c r="D89" s="33">
        <v>69.8</v>
      </c>
      <c r="E89" s="33">
        <f t="shared" si="6"/>
        <v>34.9</v>
      </c>
      <c r="F89" s="33">
        <v>90</v>
      </c>
      <c r="G89" s="33">
        <f t="shared" si="7"/>
        <v>45</v>
      </c>
      <c r="H89" s="33">
        <f t="shared" si="8"/>
        <v>79.900000000000006</v>
      </c>
      <c r="I89" s="29" t="s">
        <v>361</v>
      </c>
      <c r="J89" s="33"/>
    </row>
    <row r="90" spans="1:10" s="1" customFormat="1" ht="15" customHeight="1">
      <c r="A90" s="15">
        <v>87</v>
      </c>
      <c r="B90" s="3" t="s">
        <v>20</v>
      </c>
      <c r="C90" s="2" t="s">
        <v>120</v>
      </c>
      <c r="D90" s="4">
        <v>68.699999999999989</v>
      </c>
      <c r="E90" s="4">
        <f t="shared" si="6"/>
        <v>34.349999999999994</v>
      </c>
      <c r="F90" s="4">
        <v>90</v>
      </c>
      <c r="G90" s="4">
        <f t="shared" si="7"/>
        <v>45</v>
      </c>
      <c r="H90" s="4">
        <f t="shared" si="8"/>
        <v>79.349999999999994</v>
      </c>
      <c r="I90" s="29" t="s">
        <v>361</v>
      </c>
      <c r="J90" s="4"/>
    </row>
    <row r="91" spans="1:10" s="1" customFormat="1" ht="15" customHeight="1">
      <c r="A91" s="15">
        <v>88</v>
      </c>
      <c r="B91" s="3" t="s">
        <v>20</v>
      </c>
      <c r="C91" s="2" t="s">
        <v>82</v>
      </c>
      <c r="D91" s="4">
        <v>71.899999999999991</v>
      </c>
      <c r="E91" s="4">
        <f t="shared" si="6"/>
        <v>35.949999999999996</v>
      </c>
      <c r="F91" s="4">
        <v>86.4</v>
      </c>
      <c r="G91" s="4">
        <f t="shared" si="7"/>
        <v>43.2</v>
      </c>
      <c r="H91" s="4">
        <f t="shared" si="8"/>
        <v>79.150000000000006</v>
      </c>
      <c r="I91" s="29" t="s">
        <v>361</v>
      </c>
      <c r="J91" s="4"/>
    </row>
    <row r="92" spans="1:10" s="1" customFormat="1" ht="15" customHeight="1">
      <c r="A92" s="15">
        <v>89</v>
      </c>
      <c r="B92" s="3" t="s">
        <v>20</v>
      </c>
      <c r="C92" s="2" t="s">
        <v>157</v>
      </c>
      <c r="D92" s="4">
        <v>68.099999999999994</v>
      </c>
      <c r="E92" s="4">
        <f t="shared" si="6"/>
        <v>34.049999999999997</v>
      </c>
      <c r="F92" s="4">
        <v>89.4</v>
      </c>
      <c r="G92" s="4">
        <f t="shared" si="7"/>
        <v>44.7</v>
      </c>
      <c r="H92" s="4">
        <f t="shared" si="8"/>
        <v>78.75</v>
      </c>
      <c r="I92" s="29" t="s">
        <v>361</v>
      </c>
      <c r="J92" s="4"/>
    </row>
    <row r="93" spans="1:10" s="1" customFormat="1" ht="15" customHeight="1">
      <c r="A93" s="15">
        <v>90</v>
      </c>
      <c r="B93" s="3" t="s">
        <v>20</v>
      </c>
      <c r="C93" s="2" t="s">
        <v>143</v>
      </c>
      <c r="D93" s="4">
        <v>67.899999999999991</v>
      </c>
      <c r="E93" s="4">
        <f t="shared" si="6"/>
        <v>33.949999999999996</v>
      </c>
      <c r="F93" s="4">
        <v>88.6</v>
      </c>
      <c r="G93" s="4">
        <f t="shared" si="7"/>
        <v>44.3</v>
      </c>
      <c r="H93" s="4">
        <f t="shared" si="8"/>
        <v>78.25</v>
      </c>
      <c r="I93" s="29" t="s">
        <v>361</v>
      </c>
      <c r="J93" s="4"/>
    </row>
    <row r="94" spans="1:10" s="1" customFormat="1" ht="15" customHeight="1">
      <c r="A94" s="15">
        <v>91</v>
      </c>
      <c r="B94" s="3" t="s">
        <v>20</v>
      </c>
      <c r="C94" s="2" t="s">
        <v>138</v>
      </c>
      <c r="D94" s="4">
        <v>72.099999999999994</v>
      </c>
      <c r="E94" s="4">
        <f t="shared" si="6"/>
        <v>36.049999999999997</v>
      </c>
      <c r="F94" s="4">
        <v>82.2</v>
      </c>
      <c r="G94" s="4">
        <f t="shared" si="7"/>
        <v>41.1</v>
      </c>
      <c r="H94" s="4">
        <f t="shared" si="8"/>
        <v>77.150000000000006</v>
      </c>
      <c r="I94" s="29" t="s">
        <v>361</v>
      </c>
      <c r="J94" s="4"/>
    </row>
    <row r="95" spans="1:10" s="1" customFormat="1" ht="15" customHeight="1">
      <c r="A95" s="15">
        <v>92</v>
      </c>
      <c r="B95" s="3" t="s">
        <v>20</v>
      </c>
      <c r="C95" s="2" t="s">
        <v>223</v>
      </c>
      <c r="D95" s="4">
        <v>69.5</v>
      </c>
      <c r="E95" s="4">
        <f t="shared" si="6"/>
        <v>34.75</v>
      </c>
      <c r="F95" s="4">
        <v>84.8</v>
      </c>
      <c r="G95" s="4">
        <f t="shared" si="7"/>
        <v>42.4</v>
      </c>
      <c r="H95" s="4">
        <f t="shared" si="8"/>
        <v>77.150000000000006</v>
      </c>
      <c r="I95" s="29" t="s">
        <v>361</v>
      </c>
      <c r="J95" s="4"/>
    </row>
    <row r="96" spans="1:10" s="1" customFormat="1" ht="15" customHeight="1">
      <c r="A96" s="15">
        <v>93</v>
      </c>
      <c r="B96" s="3" t="s">
        <v>20</v>
      </c>
      <c r="C96" s="2" t="s">
        <v>126</v>
      </c>
      <c r="D96" s="4">
        <v>68.5</v>
      </c>
      <c r="E96" s="4">
        <f t="shared" si="6"/>
        <v>34.25</v>
      </c>
      <c r="F96" s="4">
        <v>85.6</v>
      </c>
      <c r="G96" s="4">
        <f t="shared" si="7"/>
        <v>42.8</v>
      </c>
      <c r="H96" s="4">
        <f t="shared" si="8"/>
        <v>77.05</v>
      </c>
      <c r="I96" s="29" t="s">
        <v>361</v>
      </c>
      <c r="J96" s="4"/>
    </row>
    <row r="97" spans="1:10" s="1" customFormat="1" ht="15" customHeight="1">
      <c r="A97" s="15">
        <v>94</v>
      </c>
      <c r="B97" s="3" t="s">
        <v>20</v>
      </c>
      <c r="C97" s="2" t="s">
        <v>57</v>
      </c>
      <c r="D97" s="4">
        <v>72.3</v>
      </c>
      <c r="E97" s="4">
        <f t="shared" si="6"/>
        <v>36.15</v>
      </c>
      <c r="F97" s="4">
        <v>81.400000000000006</v>
      </c>
      <c r="G97" s="4">
        <f t="shared" si="7"/>
        <v>40.700000000000003</v>
      </c>
      <c r="H97" s="4">
        <f t="shared" si="8"/>
        <v>76.849999999999994</v>
      </c>
      <c r="I97" s="29" t="s">
        <v>361</v>
      </c>
      <c r="J97" s="4"/>
    </row>
    <row r="98" spans="1:10" s="1" customFormat="1" ht="15" customHeight="1">
      <c r="A98" s="15">
        <v>95</v>
      </c>
      <c r="B98" s="3" t="s">
        <v>20</v>
      </c>
      <c r="C98" s="2" t="s">
        <v>319</v>
      </c>
      <c r="D98" s="4">
        <v>68.899999999999991</v>
      </c>
      <c r="E98" s="4">
        <f t="shared" si="6"/>
        <v>34.449999999999996</v>
      </c>
      <c r="F98" s="4">
        <v>84.2</v>
      </c>
      <c r="G98" s="4">
        <f t="shared" si="7"/>
        <v>42.1</v>
      </c>
      <c r="H98" s="4">
        <f t="shared" si="8"/>
        <v>76.55</v>
      </c>
      <c r="I98" s="29" t="s">
        <v>361</v>
      </c>
      <c r="J98" s="4"/>
    </row>
    <row r="99" spans="1:10" s="1" customFormat="1" ht="15" customHeight="1">
      <c r="A99" s="15">
        <v>96</v>
      </c>
      <c r="B99" s="3" t="s">
        <v>20</v>
      </c>
      <c r="C99" s="2" t="s">
        <v>77</v>
      </c>
      <c r="D99" s="4">
        <v>66.400000000000006</v>
      </c>
      <c r="E99" s="4">
        <f t="shared" si="6"/>
        <v>33.200000000000003</v>
      </c>
      <c r="F99" s="4">
        <v>85.6</v>
      </c>
      <c r="G99" s="4">
        <f t="shared" si="7"/>
        <v>42.8</v>
      </c>
      <c r="H99" s="4">
        <f t="shared" si="8"/>
        <v>76</v>
      </c>
      <c r="I99" s="29" t="s">
        <v>361</v>
      </c>
      <c r="J99" s="4"/>
    </row>
    <row r="100" spans="1:10" s="1" customFormat="1" ht="15" customHeight="1">
      <c r="A100" s="15">
        <v>97</v>
      </c>
      <c r="B100" s="3" t="s">
        <v>20</v>
      </c>
      <c r="C100" s="2" t="s">
        <v>69</v>
      </c>
      <c r="D100" s="4">
        <v>67.8</v>
      </c>
      <c r="E100" s="4">
        <f t="shared" ref="E100:E131" si="9">D100*0.5</f>
        <v>33.9</v>
      </c>
      <c r="F100" s="4">
        <v>83.6</v>
      </c>
      <c r="G100" s="4">
        <f t="shared" ref="G100:G131" si="10">F100*0.5</f>
        <v>41.8</v>
      </c>
      <c r="H100" s="4">
        <f t="shared" ref="H100:H131" si="11">E100+G100</f>
        <v>75.699999999999989</v>
      </c>
      <c r="I100" s="29" t="s">
        <v>361</v>
      </c>
      <c r="J100" s="4"/>
    </row>
    <row r="101" spans="1:10" s="1" customFormat="1" ht="15" customHeight="1">
      <c r="A101" s="15">
        <v>98</v>
      </c>
      <c r="B101" s="3" t="s">
        <v>20</v>
      </c>
      <c r="C101" s="2" t="s">
        <v>141</v>
      </c>
      <c r="D101" s="4">
        <v>69.400000000000006</v>
      </c>
      <c r="E101" s="4">
        <f t="shared" si="9"/>
        <v>34.700000000000003</v>
      </c>
      <c r="F101" s="4">
        <v>81.8</v>
      </c>
      <c r="G101" s="4">
        <f t="shared" si="10"/>
        <v>40.9</v>
      </c>
      <c r="H101" s="4">
        <f t="shared" si="11"/>
        <v>75.599999999999994</v>
      </c>
      <c r="I101" s="29" t="s">
        <v>361</v>
      </c>
      <c r="J101" s="4"/>
    </row>
    <row r="102" spans="1:10" s="1" customFormat="1" ht="15" customHeight="1">
      <c r="A102" s="15">
        <v>99</v>
      </c>
      <c r="B102" s="3" t="s">
        <v>20</v>
      </c>
      <c r="C102" s="2" t="s">
        <v>150</v>
      </c>
      <c r="D102" s="4">
        <v>66.899999999999991</v>
      </c>
      <c r="E102" s="4">
        <f t="shared" si="9"/>
        <v>33.449999999999996</v>
      </c>
      <c r="F102" s="4">
        <v>83</v>
      </c>
      <c r="G102" s="4">
        <f t="shared" si="10"/>
        <v>41.5</v>
      </c>
      <c r="H102" s="4">
        <f t="shared" si="11"/>
        <v>74.949999999999989</v>
      </c>
      <c r="I102" s="29" t="s">
        <v>361</v>
      </c>
      <c r="J102" s="4"/>
    </row>
    <row r="103" spans="1:10" s="1" customFormat="1" ht="15" customHeight="1">
      <c r="A103" s="15">
        <v>100</v>
      </c>
      <c r="B103" s="3" t="s">
        <v>20</v>
      </c>
      <c r="C103" s="2" t="s">
        <v>111</v>
      </c>
      <c r="D103" s="4">
        <v>68.3</v>
      </c>
      <c r="E103" s="4">
        <f t="shared" si="9"/>
        <v>34.15</v>
      </c>
      <c r="F103" s="4">
        <v>80</v>
      </c>
      <c r="G103" s="4">
        <f t="shared" si="10"/>
        <v>40</v>
      </c>
      <c r="H103" s="4">
        <f t="shared" si="11"/>
        <v>74.150000000000006</v>
      </c>
      <c r="I103" s="29" t="s">
        <v>361</v>
      </c>
      <c r="J103" s="4"/>
    </row>
    <row r="104" spans="1:10" s="1" customFormat="1" ht="15" customHeight="1">
      <c r="A104" s="15">
        <v>101</v>
      </c>
      <c r="B104" s="3" t="s">
        <v>20</v>
      </c>
      <c r="C104" s="2" t="s">
        <v>168</v>
      </c>
      <c r="D104" s="4">
        <v>71.3</v>
      </c>
      <c r="E104" s="4">
        <f t="shared" si="9"/>
        <v>35.65</v>
      </c>
      <c r="F104" s="4">
        <v>76.599999999999994</v>
      </c>
      <c r="G104" s="4">
        <f t="shared" si="10"/>
        <v>38.299999999999997</v>
      </c>
      <c r="H104" s="4">
        <f t="shared" si="11"/>
        <v>73.949999999999989</v>
      </c>
      <c r="I104" s="29" t="s">
        <v>361</v>
      </c>
      <c r="J104" s="4"/>
    </row>
    <row r="105" spans="1:10" s="1" customFormat="1" ht="15" customHeight="1">
      <c r="A105" s="15">
        <v>102</v>
      </c>
      <c r="B105" s="3" t="s">
        <v>20</v>
      </c>
      <c r="C105" s="2" t="s">
        <v>139</v>
      </c>
      <c r="D105" s="4">
        <v>62.099999999999994</v>
      </c>
      <c r="E105" s="4">
        <f t="shared" si="9"/>
        <v>31.049999999999997</v>
      </c>
      <c r="F105" s="4">
        <v>85.2</v>
      </c>
      <c r="G105" s="4">
        <f t="shared" si="10"/>
        <v>42.6</v>
      </c>
      <c r="H105" s="4">
        <f t="shared" si="11"/>
        <v>73.650000000000006</v>
      </c>
      <c r="I105" s="34"/>
      <c r="J105" s="4"/>
    </row>
    <row r="106" spans="1:10" s="1" customFormat="1" ht="15" customHeight="1">
      <c r="A106" s="15">
        <v>103</v>
      </c>
      <c r="B106" s="3" t="s">
        <v>20</v>
      </c>
      <c r="C106" s="2" t="s">
        <v>209</v>
      </c>
      <c r="D106" s="4">
        <v>63</v>
      </c>
      <c r="E106" s="4">
        <f t="shared" si="9"/>
        <v>31.5</v>
      </c>
      <c r="F106" s="4">
        <v>82</v>
      </c>
      <c r="G106" s="4">
        <f t="shared" si="10"/>
        <v>41</v>
      </c>
      <c r="H106" s="4">
        <f t="shared" si="11"/>
        <v>72.5</v>
      </c>
      <c r="I106" s="20"/>
      <c r="J106" s="4"/>
    </row>
    <row r="107" spans="1:10" s="1" customFormat="1" ht="15" customHeight="1">
      <c r="A107" s="15">
        <v>104</v>
      </c>
      <c r="B107" s="3" t="s">
        <v>20</v>
      </c>
      <c r="C107" s="2" t="s">
        <v>146</v>
      </c>
      <c r="D107" s="4">
        <v>61.599999999999994</v>
      </c>
      <c r="E107" s="4">
        <f t="shared" si="9"/>
        <v>30.799999999999997</v>
      </c>
      <c r="F107" s="4">
        <v>83.2</v>
      </c>
      <c r="G107" s="4">
        <f t="shared" si="10"/>
        <v>41.6</v>
      </c>
      <c r="H107" s="4">
        <f t="shared" si="11"/>
        <v>72.400000000000006</v>
      </c>
      <c r="I107" s="34"/>
      <c r="J107" s="4"/>
    </row>
    <row r="108" spans="1:10" s="1" customFormat="1" ht="15" customHeight="1">
      <c r="A108" s="15">
        <v>105</v>
      </c>
      <c r="B108" s="3" t="s">
        <v>20</v>
      </c>
      <c r="C108" s="2" t="s">
        <v>142</v>
      </c>
      <c r="D108" s="4">
        <v>61.099999999999994</v>
      </c>
      <c r="E108" s="4">
        <f t="shared" si="9"/>
        <v>30.549999999999997</v>
      </c>
      <c r="F108" s="4">
        <v>83.6</v>
      </c>
      <c r="G108" s="4">
        <f t="shared" si="10"/>
        <v>41.8</v>
      </c>
      <c r="H108" s="4">
        <f t="shared" si="11"/>
        <v>72.349999999999994</v>
      </c>
      <c r="I108" s="20"/>
      <c r="J108" s="4"/>
    </row>
    <row r="109" spans="1:10" s="1" customFormat="1" ht="15" customHeight="1">
      <c r="A109" s="15">
        <v>106</v>
      </c>
      <c r="B109" s="3" t="s">
        <v>20</v>
      </c>
      <c r="C109" s="2" t="s">
        <v>64</v>
      </c>
      <c r="D109" s="4">
        <v>64.199999999999989</v>
      </c>
      <c r="E109" s="4">
        <f t="shared" si="9"/>
        <v>32.099999999999994</v>
      </c>
      <c r="F109" s="4">
        <v>80</v>
      </c>
      <c r="G109" s="4">
        <f t="shared" si="10"/>
        <v>40</v>
      </c>
      <c r="H109" s="4">
        <f t="shared" si="11"/>
        <v>72.099999999999994</v>
      </c>
      <c r="I109" s="34"/>
      <c r="J109" s="4"/>
    </row>
    <row r="110" spans="1:10" s="1" customFormat="1" ht="15" customHeight="1">
      <c r="A110" s="15">
        <v>107</v>
      </c>
      <c r="B110" s="3" t="s">
        <v>20</v>
      </c>
      <c r="C110" s="2" t="s">
        <v>218</v>
      </c>
      <c r="D110" s="4">
        <v>65.899999999999991</v>
      </c>
      <c r="E110" s="4">
        <f t="shared" si="9"/>
        <v>32.949999999999996</v>
      </c>
      <c r="F110" s="4">
        <v>78.2</v>
      </c>
      <c r="G110" s="4">
        <f t="shared" si="10"/>
        <v>39.1</v>
      </c>
      <c r="H110" s="4">
        <f t="shared" si="11"/>
        <v>72.05</v>
      </c>
      <c r="I110" s="20"/>
      <c r="J110" s="4"/>
    </row>
    <row r="111" spans="1:10" s="1" customFormat="1" ht="15" customHeight="1">
      <c r="A111" s="15">
        <v>108</v>
      </c>
      <c r="B111" s="3" t="s">
        <v>20</v>
      </c>
      <c r="C111" s="2" t="s">
        <v>113</v>
      </c>
      <c r="D111" s="4">
        <v>62.699999999999989</v>
      </c>
      <c r="E111" s="4">
        <f t="shared" si="9"/>
        <v>31.349999999999994</v>
      </c>
      <c r="F111" s="4">
        <v>79.8</v>
      </c>
      <c r="G111" s="4">
        <f t="shared" si="10"/>
        <v>39.9</v>
      </c>
      <c r="H111" s="4">
        <f t="shared" si="11"/>
        <v>71.25</v>
      </c>
      <c r="I111" s="34"/>
      <c r="J111" s="4"/>
    </row>
    <row r="112" spans="1:10" s="1" customFormat="1" ht="15" customHeight="1" thickBot="1">
      <c r="A112" s="35">
        <v>109</v>
      </c>
      <c r="B112" s="37" t="s">
        <v>20</v>
      </c>
      <c r="C112" s="36" t="s">
        <v>102</v>
      </c>
      <c r="D112" s="38">
        <v>65.199999999999989</v>
      </c>
      <c r="E112" s="38">
        <f t="shared" si="9"/>
        <v>32.599999999999994</v>
      </c>
      <c r="F112" s="38">
        <v>76.400000000000006</v>
      </c>
      <c r="G112" s="38">
        <f t="shared" si="10"/>
        <v>38.200000000000003</v>
      </c>
      <c r="H112" s="38">
        <f t="shared" si="11"/>
        <v>70.8</v>
      </c>
      <c r="I112" s="39"/>
      <c r="J112" s="38"/>
    </row>
    <row r="113" spans="1:10" s="1" customFormat="1" ht="15" customHeight="1">
      <c r="A113" s="30">
        <v>110</v>
      </c>
      <c r="B113" s="32" t="s">
        <v>5</v>
      </c>
      <c r="C113" s="31" t="s">
        <v>164</v>
      </c>
      <c r="D113" s="33">
        <v>71.3</v>
      </c>
      <c r="E113" s="33">
        <f t="shared" si="9"/>
        <v>35.65</v>
      </c>
      <c r="F113" s="33">
        <v>90.6</v>
      </c>
      <c r="G113" s="33">
        <f t="shared" si="10"/>
        <v>45.3</v>
      </c>
      <c r="H113" s="33">
        <f t="shared" si="11"/>
        <v>80.949999999999989</v>
      </c>
      <c r="I113" s="29" t="s">
        <v>361</v>
      </c>
      <c r="J113" s="33"/>
    </row>
    <row r="114" spans="1:10" s="1" customFormat="1" ht="15" customHeight="1">
      <c r="A114" s="15">
        <v>111</v>
      </c>
      <c r="B114" s="3" t="s">
        <v>5</v>
      </c>
      <c r="C114" s="2" t="s">
        <v>51</v>
      </c>
      <c r="D114" s="4">
        <v>72.599999999999994</v>
      </c>
      <c r="E114" s="4">
        <f t="shared" si="9"/>
        <v>36.299999999999997</v>
      </c>
      <c r="F114" s="4">
        <v>85.6</v>
      </c>
      <c r="G114" s="4">
        <f t="shared" si="10"/>
        <v>42.8</v>
      </c>
      <c r="H114" s="4">
        <f t="shared" si="11"/>
        <v>79.099999999999994</v>
      </c>
      <c r="I114" s="29" t="s">
        <v>361</v>
      </c>
      <c r="J114" s="4"/>
    </row>
    <row r="115" spans="1:10" s="1" customFormat="1" ht="15" customHeight="1">
      <c r="A115" s="15">
        <v>112</v>
      </c>
      <c r="B115" s="3" t="s">
        <v>5</v>
      </c>
      <c r="C115" s="2" t="s">
        <v>156</v>
      </c>
      <c r="D115" s="4">
        <v>65.599999999999994</v>
      </c>
      <c r="E115" s="4">
        <f t="shared" si="9"/>
        <v>32.799999999999997</v>
      </c>
      <c r="F115" s="4">
        <v>89.2</v>
      </c>
      <c r="G115" s="4">
        <f t="shared" si="10"/>
        <v>44.6</v>
      </c>
      <c r="H115" s="4">
        <f t="shared" si="11"/>
        <v>77.400000000000006</v>
      </c>
      <c r="I115" s="29" t="s">
        <v>361</v>
      </c>
      <c r="J115" s="4"/>
    </row>
    <row r="116" spans="1:10" s="1" customFormat="1" ht="15" customHeight="1">
      <c r="A116" s="15">
        <v>113</v>
      </c>
      <c r="B116" s="3" t="s">
        <v>5</v>
      </c>
      <c r="C116" s="2" t="s">
        <v>56</v>
      </c>
      <c r="D116" s="4">
        <v>66.199999999999989</v>
      </c>
      <c r="E116" s="4">
        <f t="shared" si="9"/>
        <v>33.099999999999994</v>
      </c>
      <c r="F116" s="4">
        <v>88.6</v>
      </c>
      <c r="G116" s="4">
        <f t="shared" si="10"/>
        <v>44.3</v>
      </c>
      <c r="H116" s="4">
        <f t="shared" si="11"/>
        <v>77.399999999999991</v>
      </c>
      <c r="I116" s="29" t="s">
        <v>361</v>
      </c>
      <c r="J116" s="4"/>
    </row>
    <row r="117" spans="1:10" s="1" customFormat="1" ht="15" customHeight="1">
      <c r="A117" s="15">
        <v>114</v>
      </c>
      <c r="B117" s="3" t="s">
        <v>5</v>
      </c>
      <c r="C117" s="2" t="s">
        <v>107</v>
      </c>
      <c r="D117" s="4">
        <v>68.2</v>
      </c>
      <c r="E117" s="4">
        <f t="shared" si="9"/>
        <v>34.1</v>
      </c>
      <c r="F117" s="4">
        <v>86.2</v>
      </c>
      <c r="G117" s="4">
        <f t="shared" si="10"/>
        <v>43.1</v>
      </c>
      <c r="H117" s="4">
        <f t="shared" si="11"/>
        <v>77.2</v>
      </c>
      <c r="I117" s="34"/>
      <c r="J117" s="4"/>
    </row>
    <row r="118" spans="1:10" s="6" customFormat="1" ht="15" customHeight="1">
      <c r="A118" s="15">
        <v>115</v>
      </c>
      <c r="B118" s="3" t="s">
        <v>5</v>
      </c>
      <c r="C118" s="2" t="s">
        <v>239</v>
      </c>
      <c r="D118" s="4">
        <v>66.699999999999989</v>
      </c>
      <c r="E118" s="4">
        <f t="shared" si="9"/>
        <v>33.349999999999994</v>
      </c>
      <c r="F118" s="4">
        <v>85.8</v>
      </c>
      <c r="G118" s="4">
        <f t="shared" si="10"/>
        <v>42.9</v>
      </c>
      <c r="H118" s="4">
        <f t="shared" si="11"/>
        <v>76.25</v>
      </c>
      <c r="I118" s="20"/>
      <c r="J118" s="4"/>
    </row>
    <row r="119" spans="1:10" s="1" customFormat="1" ht="15" customHeight="1">
      <c r="A119" s="15">
        <v>116</v>
      </c>
      <c r="B119" s="3" t="s">
        <v>5</v>
      </c>
      <c r="C119" s="2" t="s">
        <v>149</v>
      </c>
      <c r="D119" s="4">
        <v>66.199999999999989</v>
      </c>
      <c r="E119" s="4">
        <f t="shared" si="9"/>
        <v>33.099999999999994</v>
      </c>
      <c r="F119" s="4">
        <v>85</v>
      </c>
      <c r="G119" s="4">
        <f t="shared" si="10"/>
        <v>42.5</v>
      </c>
      <c r="H119" s="4">
        <f t="shared" si="11"/>
        <v>75.599999999999994</v>
      </c>
      <c r="I119" s="34"/>
      <c r="J119" s="4"/>
    </row>
    <row r="120" spans="1:10" s="1" customFormat="1" ht="15" customHeight="1" thickBot="1">
      <c r="A120" s="35">
        <v>117</v>
      </c>
      <c r="B120" s="37" t="s">
        <v>5</v>
      </c>
      <c r="C120" s="36" t="s">
        <v>79</v>
      </c>
      <c r="D120" s="38">
        <v>63.399999999999991</v>
      </c>
      <c r="E120" s="38">
        <f t="shared" si="9"/>
        <v>31.699999999999996</v>
      </c>
      <c r="F120" s="38">
        <v>76</v>
      </c>
      <c r="G120" s="38">
        <f t="shared" si="10"/>
        <v>38</v>
      </c>
      <c r="H120" s="38">
        <f t="shared" si="11"/>
        <v>69.699999999999989</v>
      </c>
      <c r="I120" s="39"/>
      <c r="J120" s="38"/>
    </row>
    <row r="121" spans="1:10" s="1" customFormat="1" ht="15" customHeight="1">
      <c r="A121" s="30">
        <v>118</v>
      </c>
      <c r="B121" s="32" t="s">
        <v>27</v>
      </c>
      <c r="C121" s="31" t="s">
        <v>222</v>
      </c>
      <c r="D121" s="33">
        <v>70.399999999999991</v>
      </c>
      <c r="E121" s="33">
        <f t="shared" si="9"/>
        <v>35.199999999999996</v>
      </c>
      <c r="F121" s="33">
        <v>90.2</v>
      </c>
      <c r="G121" s="33">
        <f t="shared" si="10"/>
        <v>45.1</v>
      </c>
      <c r="H121" s="33">
        <f t="shared" si="11"/>
        <v>80.3</v>
      </c>
      <c r="I121" s="29" t="s">
        <v>361</v>
      </c>
      <c r="J121" s="33"/>
    </row>
    <row r="122" spans="1:10" s="1" customFormat="1" ht="15" customHeight="1">
      <c r="A122" s="15">
        <v>119</v>
      </c>
      <c r="B122" s="3" t="s">
        <v>27</v>
      </c>
      <c r="C122" s="2" t="s">
        <v>100</v>
      </c>
      <c r="D122" s="4">
        <v>72.399999999999991</v>
      </c>
      <c r="E122" s="4">
        <f t="shared" si="9"/>
        <v>36.199999999999996</v>
      </c>
      <c r="F122" s="4">
        <v>85.6</v>
      </c>
      <c r="G122" s="4">
        <f t="shared" si="10"/>
        <v>42.8</v>
      </c>
      <c r="H122" s="4">
        <f t="shared" si="11"/>
        <v>79</v>
      </c>
      <c r="I122" s="29" t="s">
        <v>361</v>
      </c>
      <c r="J122" s="4"/>
    </row>
    <row r="123" spans="1:10" s="1" customFormat="1" ht="15" customHeight="1">
      <c r="A123" s="15">
        <v>120</v>
      </c>
      <c r="B123" s="3" t="s">
        <v>27</v>
      </c>
      <c r="C123" s="2" t="s">
        <v>256</v>
      </c>
      <c r="D123" s="4">
        <v>72.199999999999989</v>
      </c>
      <c r="E123" s="4">
        <f t="shared" si="9"/>
        <v>36.099999999999994</v>
      </c>
      <c r="F123" s="4">
        <v>85</v>
      </c>
      <c r="G123" s="4">
        <f t="shared" si="10"/>
        <v>42.5</v>
      </c>
      <c r="H123" s="4">
        <f t="shared" si="11"/>
        <v>78.599999999999994</v>
      </c>
      <c r="I123" s="29" t="s">
        <v>361</v>
      </c>
      <c r="J123" s="4"/>
    </row>
    <row r="124" spans="1:10" s="1" customFormat="1" ht="15" customHeight="1">
      <c r="A124" s="15">
        <v>121</v>
      </c>
      <c r="B124" s="3" t="s">
        <v>27</v>
      </c>
      <c r="C124" s="2" t="s">
        <v>103</v>
      </c>
      <c r="D124" s="4">
        <v>67.399999999999991</v>
      </c>
      <c r="E124" s="4">
        <f t="shared" si="9"/>
        <v>33.699999999999996</v>
      </c>
      <c r="F124" s="4">
        <v>88.6</v>
      </c>
      <c r="G124" s="4">
        <f t="shared" si="10"/>
        <v>44.3</v>
      </c>
      <c r="H124" s="4">
        <f t="shared" si="11"/>
        <v>78</v>
      </c>
      <c r="I124" s="29" t="s">
        <v>361</v>
      </c>
      <c r="J124" s="4"/>
    </row>
    <row r="125" spans="1:10" s="1" customFormat="1" ht="15" customHeight="1">
      <c r="A125" s="15">
        <v>122</v>
      </c>
      <c r="B125" s="3" t="s">
        <v>27</v>
      </c>
      <c r="C125" s="2" t="s">
        <v>71</v>
      </c>
      <c r="D125" s="4">
        <v>69.8</v>
      </c>
      <c r="E125" s="4">
        <f t="shared" si="9"/>
        <v>34.9</v>
      </c>
      <c r="F125" s="4">
        <v>81</v>
      </c>
      <c r="G125" s="4">
        <f t="shared" si="10"/>
        <v>40.5</v>
      </c>
      <c r="H125" s="4">
        <f t="shared" si="11"/>
        <v>75.400000000000006</v>
      </c>
      <c r="I125" s="34"/>
      <c r="J125" s="4"/>
    </row>
    <row r="126" spans="1:10" s="1" customFormat="1" ht="15" customHeight="1">
      <c r="A126" s="15">
        <v>123</v>
      </c>
      <c r="B126" s="3" t="s">
        <v>27</v>
      </c>
      <c r="C126" s="2" t="s">
        <v>89</v>
      </c>
      <c r="D126" s="4">
        <v>59.9</v>
      </c>
      <c r="E126" s="4">
        <f t="shared" si="9"/>
        <v>29.95</v>
      </c>
      <c r="F126" s="4">
        <v>87.2</v>
      </c>
      <c r="G126" s="4">
        <f t="shared" si="10"/>
        <v>43.6</v>
      </c>
      <c r="H126" s="4">
        <f t="shared" si="11"/>
        <v>73.55</v>
      </c>
      <c r="I126" s="20"/>
      <c r="J126" s="4"/>
    </row>
    <row r="127" spans="1:10" s="1" customFormat="1" ht="15" customHeight="1">
      <c r="A127" s="15">
        <v>124</v>
      </c>
      <c r="B127" s="3" t="s">
        <v>27</v>
      </c>
      <c r="C127" s="2" t="s">
        <v>110</v>
      </c>
      <c r="D127" s="4">
        <v>62.099999999999994</v>
      </c>
      <c r="E127" s="4">
        <f t="shared" si="9"/>
        <v>31.049999999999997</v>
      </c>
      <c r="F127" s="4">
        <v>85</v>
      </c>
      <c r="G127" s="4">
        <f t="shared" si="10"/>
        <v>42.5</v>
      </c>
      <c r="H127" s="4">
        <f t="shared" si="11"/>
        <v>73.55</v>
      </c>
      <c r="I127" s="34"/>
      <c r="J127" s="4"/>
    </row>
    <row r="128" spans="1:10" s="1" customFormat="1" ht="15" customHeight="1" thickBot="1">
      <c r="A128" s="40">
        <v>125</v>
      </c>
      <c r="B128" s="42" t="s">
        <v>27</v>
      </c>
      <c r="C128" s="41" t="s">
        <v>145</v>
      </c>
      <c r="D128" s="43">
        <v>57.399999999999991</v>
      </c>
      <c r="E128" s="43">
        <f t="shared" si="9"/>
        <v>28.699999999999996</v>
      </c>
      <c r="F128" s="43">
        <v>75</v>
      </c>
      <c r="G128" s="43">
        <f t="shared" si="10"/>
        <v>37.5</v>
      </c>
      <c r="H128" s="43">
        <f t="shared" si="11"/>
        <v>66.199999999999989</v>
      </c>
      <c r="I128" s="44"/>
      <c r="J128" s="43"/>
    </row>
    <row r="129" spans="1:10" s="1" customFormat="1" ht="15" customHeight="1">
      <c r="A129" s="30">
        <v>126</v>
      </c>
      <c r="B129" s="32" t="s">
        <v>12</v>
      </c>
      <c r="C129" s="31" t="s">
        <v>228</v>
      </c>
      <c r="D129" s="33">
        <v>64</v>
      </c>
      <c r="E129" s="33">
        <f t="shared" si="9"/>
        <v>32</v>
      </c>
      <c r="F129" s="33">
        <v>82.2</v>
      </c>
      <c r="G129" s="33">
        <f t="shared" si="10"/>
        <v>41.1</v>
      </c>
      <c r="H129" s="33">
        <f t="shared" si="11"/>
        <v>73.099999999999994</v>
      </c>
      <c r="I129" s="29" t="s">
        <v>361</v>
      </c>
      <c r="J129" s="33"/>
    </row>
    <row r="130" spans="1:10" s="1" customFormat="1" ht="15" customHeight="1">
      <c r="A130" s="15">
        <v>127</v>
      </c>
      <c r="B130" s="3" t="s">
        <v>12</v>
      </c>
      <c r="C130" s="2" t="s">
        <v>230</v>
      </c>
      <c r="D130" s="4">
        <v>54.8</v>
      </c>
      <c r="E130" s="4">
        <f t="shared" si="9"/>
        <v>27.4</v>
      </c>
      <c r="F130" s="4">
        <v>84.2</v>
      </c>
      <c r="G130" s="4">
        <f t="shared" si="10"/>
        <v>42.1</v>
      </c>
      <c r="H130" s="4">
        <f t="shared" si="11"/>
        <v>69.5</v>
      </c>
      <c r="I130" s="20"/>
      <c r="J130" s="4"/>
    </row>
    <row r="131" spans="1:10" s="1" customFormat="1" ht="15" customHeight="1" thickBot="1">
      <c r="A131" s="35">
        <v>128</v>
      </c>
      <c r="B131" s="37" t="s">
        <v>12</v>
      </c>
      <c r="C131" s="36" t="s">
        <v>34</v>
      </c>
      <c r="D131" s="38">
        <v>47.399999999999991</v>
      </c>
      <c r="E131" s="38">
        <f t="shared" si="9"/>
        <v>23.699999999999996</v>
      </c>
      <c r="F131" s="38">
        <v>74.2</v>
      </c>
      <c r="G131" s="38">
        <f t="shared" si="10"/>
        <v>37.1</v>
      </c>
      <c r="H131" s="38">
        <f t="shared" si="11"/>
        <v>60.8</v>
      </c>
      <c r="I131" s="39"/>
      <c r="J131" s="38"/>
    </row>
    <row r="132" spans="1:10" s="1" customFormat="1" ht="15" customHeight="1">
      <c r="A132" s="30">
        <v>129</v>
      </c>
      <c r="B132" s="32" t="s">
        <v>30</v>
      </c>
      <c r="C132" s="31" t="s">
        <v>247</v>
      </c>
      <c r="D132" s="33">
        <v>60.399999999999991</v>
      </c>
      <c r="E132" s="33">
        <f t="shared" ref="E132:E163" si="12">D132*0.5</f>
        <v>30.199999999999996</v>
      </c>
      <c r="F132" s="33">
        <v>86.75</v>
      </c>
      <c r="G132" s="33">
        <f t="shared" ref="G132:G163" si="13">F132*0.5</f>
        <v>43.375</v>
      </c>
      <c r="H132" s="33">
        <f t="shared" ref="H132:H163" si="14">E132+G132</f>
        <v>73.574999999999989</v>
      </c>
      <c r="I132" s="29" t="s">
        <v>361</v>
      </c>
      <c r="J132" s="33"/>
    </row>
    <row r="133" spans="1:10" s="1" customFormat="1" ht="15" customHeight="1">
      <c r="A133" s="15">
        <v>130</v>
      </c>
      <c r="B133" s="3" t="s">
        <v>30</v>
      </c>
      <c r="C133" s="2" t="s">
        <v>101</v>
      </c>
      <c r="D133" s="4">
        <v>55.099999999999994</v>
      </c>
      <c r="E133" s="4">
        <f t="shared" si="12"/>
        <v>27.549999999999997</v>
      </c>
      <c r="F133" s="4">
        <v>91.5</v>
      </c>
      <c r="G133" s="4">
        <f t="shared" si="13"/>
        <v>45.75</v>
      </c>
      <c r="H133" s="4">
        <f t="shared" si="14"/>
        <v>73.3</v>
      </c>
      <c r="I133" s="29" t="s">
        <v>361</v>
      </c>
      <c r="J133" s="4"/>
    </row>
    <row r="134" spans="1:10" s="1" customFormat="1" ht="15" customHeight="1">
      <c r="A134" s="15">
        <v>131</v>
      </c>
      <c r="B134" s="3" t="s">
        <v>30</v>
      </c>
      <c r="C134" s="2" t="s">
        <v>224</v>
      </c>
      <c r="D134" s="4">
        <v>57.3</v>
      </c>
      <c r="E134" s="4">
        <f t="shared" si="12"/>
        <v>28.65</v>
      </c>
      <c r="F134" s="4">
        <v>83.25</v>
      </c>
      <c r="G134" s="4">
        <f t="shared" si="13"/>
        <v>41.625</v>
      </c>
      <c r="H134" s="4">
        <f t="shared" si="14"/>
        <v>70.275000000000006</v>
      </c>
      <c r="I134" s="29" t="s">
        <v>361</v>
      </c>
      <c r="J134" s="4"/>
    </row>
    <row r="135" spans="1:10" s="1" customFormat="1" ht="15" customHeight="1">
      <c r="A135" s="15">
        <v>132</v>
      </c>
      <c r="B135" s="3" t="s">
        <v>30</v>
      </c>
      <c r="C135" s="2" t="s">
        <v>290</v>
      </c>
      <c r="D135" s="4">
        <v>49.7</v>
      </c>
      <c r="E135" s="4">
        <f t="shared" si="12"/>
        <v>24.85</v>
      </c>
      <c r="F135" s="4">
        <v>89.25</v>
      </c>
      <c r="G135" s="4">
        <f t="shared" si="13"/>
        <v>44.625</v>
      </c>
      <c r="H135" s="4">
        <f t="shared" si="14"/>
        <v>69.474999999999994</v>
      </c>
      <c r="I135" s="20"/>
      <c r="J135" s="4"/>
    </row>
    <row r="136" spans="1:10" s="1" customFormat="1" ht="15" customHeight="1">
      <c r="A136" s="15">
        <v>133</v>
      </c>
      <c r="B136" s="3" t="s">
        <v>30</v>
      </c>
      <c r="C136" s="2" t="s">
        <v>119</v>
      </c>
      <c r="D136" s="4">
        <v>49.3</v>
      </c>
      <c r="E136" s="4">
        <f t="shared" si="12"/>
        <v>24.65</v>
      </c>
      <c r="F136" s="4">
        <v>88.75</v>
      </c>
      <c r="G136" s="4">
        <f t="shared" si="13"/>
        <v>44.375</v>
      </c>
      <c r="H136" s="4">
        <f t="shared" si="14"/>
        <v>69.025000000000006</v>
      </c>
      <c r="I136" s="34"/>
      <c r="J136" s="4"/>
    </row>
    <row r="137" spans="1:10" s="1" customFormat="1" ht="15" customHeight="1" thickBot="1">
      <c r="A137" s="35">
        <v>134</v>
      </c>
      <c r="B137" s="46" t="s">
        <v>30</v>
      </c>
      <c r="C137" s="45" t="s">
        <v>336</v>
      </c>
      <c r="D137" s="38">
        <v>29.5</v>
      </c>
      <c r="E137" s="38">
        <f t="shared" si="12"/>
        <v>14.75</v>
      </c>
      <c r="F137" s="38">
        <v>89</v>
      </c>
      <c r="G137" s="38">
        <f t="shared" si="13"/>
        <v>44.5</v>
      </c>
      <c r="H137" s="38">
        <f t="shared" si="14"/>
        <v>59.25</v>
      </c>
      <c r="I137" s="39"/>
      <c r="J137" s="38"/>
    </row>
    <row r="138" spans="1:10" s="1" customFormat="1" ht="15" customHeight="1">
      <c r="A138" s="30">
        <v>135</v>
      </c>
      <c r="B138" s="32" t="s">
        <v>17</v>
      </c>
      <c r="C138" s="31" t="s">
        <v>309</v>
      </c>
      <c r="D138" s="33">
        <v>66.699999999999989</v>
      </c>
      <c r="E138" s="33">
        <f t="shared" si="12"/>
        <v>33.349999999999994</v>
      </c>
      <c r="F138" s="33">
        <v>89.6</v>
      </c>
      <c r="G138" s="33">
        <f t="shared" si="13"/>
        <v>44.8</v>
      </c>
      <c r="H138" s="33">
        <f t="shared" si="14"/>
        <v>78.149999999999991</v>
      </c>
      <c r="I138" s="29" t="s">
        <v>361</v>
      </c>
      <c r="J138" s="31"/>
    </row>
    <row r="139" spans="1:10" s="1" customFormat="1" ht="15" customHeight="1">
      <c r="A139" s="15">
        <v>136</v>
      </c>
      <c r="B139" s="3" t="s">
        <v>17</v>
      </c>
      <c r="C139" s="2" t="s">
        <v>294</v>
      </c>
      <c r="D139" s="4">
        <v>66.400000000000006</v>
      </c>
      <c r="E139" s="4">
        <f t="shared" si="12"/>
        <v>33.200000000000003</v>
      </c>
      <c r="F139" s="4">
        <v>89.6</v>
      </c>
      <c r="G139" s="4">
        <f t="shared" si="13"/>
        <v>44.8</v>
      </c>
      <c r="H139" s="4">
        <f t="shared" si="14"/>
        <v>78</v>
      </c>
      <c r="I139" s="29" t="s">
        <v>361</v>
      </c>
      <c r="J139" s="2"/>
    </row>
    <row r="140" spans="1:10" s="1" customFormat="1" ht="15" customHeight="1">
      <c r="A140" s="15">
        <v>137</v>
      </c>
      <c r="B140" s="3" t="s">
        <v>17</v>
      </c>
      <c r="C140" s="2" t="s">
        <v>67</v>
      </c>
      <c r="D140" s="4">
        <v>65.5</v>
      </c>
      <c r="E140" s="4">
        <f t="shared" si="12"/>
        <v>32.75</v>
      </c>
      <c r="F140" s="4">
        <v>89.4</v>
      </c>
      <c r="G140" s="4">
        <f t="shared" si="13"/>
        <v>44.7</v>
      </c>
      <c r="H140" s="4">
        <f t="shared" si="14"/>
        <v>77.45</v>
      </c>
      <c r="I140" s="29" t="s">
        <v>361</v>
      </c>
      <c r="J140" s="2"/>
    </row>
    <row r="141" spans="1:10" s="1" customFormat="1" ht="15" customHeight="1">
      <c r="A141" s="15">
        <v>138</v>
      </c>
      <c r="B141" s="3" t="s">
        <v>17</v>
      </c>
      <c r="C141" s="2" t="s">
        <v>253</v>
      </c>
      <c r="D141" s="4">
        <v>67.3</v>
      </c>
      <c r="E141" s="4">
        <f t="shared" si="12"/>
        <v>33.65</v>
      </c>
      <c r="F141" s="4">
        <v>82.4</v>
      </c>
      <c r="G141" s="4">
        <f t="shared" si="13"/>
        <v>41.2</v>
      </c>
      <c r="H141" s="4">
        <f t="shared" si="14"/>
        <v>74.849999999999994</v>
      </c>
      <c r="I141" s="29" t="s">
        <v>361</v>
      </c>
      <c r="J141" s="2"/>
    </row>
    <row r="142" spans="1:10" s="1" customFormat="1" ht="15" customHeight="1">
      <c r="A142" s="15">
        <v>139</v>
      </c>
      <c r="B142" s="3" t="s">
        <v>17</v>
      </c>
      <c r="C142" s="2" t="s">
        <v>127</v>
      </c>
      <c r="D142" s="4">
        <v>67.5</v>
      </c>
      <c r="E142" s="4">
        <f t="shared" si="12"/>
        <v>33.75</v>
      </c>
      <c r="F142" s="4">
        <v>81.599999999999994</v>
      </c>
      <c r="G142" s="4">
        <f t="shared" si="13"/>
        <v>40.799999999999997</v>
      </c>
      <c r="H142" s="4">
        <f t="shared" si="14"/>
        <v>74.55</v>
      </c>
      <c r="I142" s="29" t="s">
        <v>361</v>
      </c>
      <c r="J142" s="2"/>
    </row>
    <row r="143" spans="1:10" s="1" customFormat="1" ht="15" customHeight="1">
      <c r="A143" s="15">
        <v>140</v>
      </c>
      <c r="B143" s="3" t="s">
        <v>17</v>
      </c>
      <c r="C143" s="2" t="s">
        <v>264</v>
      </c>
      <c r="D143" s="4">
        <v>69.8</v>
      </c>
      <c r="E143" s="4">
        <f t="shared" si="12"/>
        <v>34.9</v>
      </c>
      <c r="F143" s="4">
        <v>78</v>
      </c>
      <c r="G143" s="4">
        <f t="shared" si="13"/>
        <v>39</v>
      </c>
      <c r="H143" s="4">
        <f t="shared" si="14"/>
        <v>73.900000000000006</v>
      </c>
      <c r="I143" s="20"/>
      <c r="J143" s="2"/>
    </row>
    <row r="144" spans="1:10" s="1" customFormat="1" ht="15" customHeight="1">
      <c r="A144" s="15">
        <v>141</v>
      </c>
      <c r="B144" s="3" t="s">
        <v>17</v>
      </c>
      <c r="C144" s="2" t="s">
        <v>257</v>
      </c>
      <c r="D144" s="4">
        <v>64.900000000000006</v>
      </c>
      <c r="E144" s="4">
        <f t="shared" si="12"/>
        <v>32.450000000000003</v>
      </c>
      <c r="F144" s="4">
        <v>80.2</v>
      </c>
      <c r="G144" s="4">
        <f t="shared" si="13"/>
        <v>40.1</v>
      </c>
      <c r="H144" s="4">
        <f t="shared" si="14"/>
        <v>72.550000000000011</v>
      </c>
      <c r="I144" s="34"/>
      <c r="J144" s="2"/>
    </row>
    <row r="145" spans="1:10" s="1" customFormat="1" ht="15" customHeight="1">
      <c r="A145" s="15">
        <v>142</v>
      </c>
      <c r="B145" s="3" t="s">
        <v>17</v>
      </c>
      <c r="C145" s="2" t="s">
        <v>316</v>
      </c>
      <c r="D145" s="4">
        <v>64.199999999999989</v>
      </c>
      <c r="E145" s="4">
        <f t="shared" si="12"/>
        <v>32.099999999999994</v>
      </c>
      <c r="F145" s="4">
        <v>80</v>
      </c>
      <c r="G145" s="4">
        <f t="shared" si="13"/>
        <v>40</v>
      </c>
      <c r="H145" s="4">
        <f t="shared" si="14"/>
        <v>72.099999999999994</v>
      </c>
      <c r="I145" s="20"/>
      <c r="J145" s="2"/>
    </row>
    <row r="146" spans="1:10" s="1" customFormat="1" ht="15" customHeight="1">
      <c r="A146" s="15">
        <v>143</v>
      </c>
      <c r="B146" s="3" t="s">
        <v>17</v>
      </c>
      <c r="C146" s="2" t="s">
        <v>261</v>
      </c>
      <c r="D146" s="4">
        <v>64.599999999999994</v>
      </c>
      <c r="E146" s="4">
        <f t="shared" si="12"/>
        <v>32.299999999999997</v>
      </c>
      <c r="F146" s="4">
        <v>78.8</v>
      </c>
      <c r="G146" s="4">
        <f t="shared" si="13"/>
        <v>39.4</v>
      </c>
      <c r="H146" s="4">
        <f t="shared" si="14"/>
        <v>71.699999999999989</v>
      </c>
      <c r="I146" s="34"/>
      <c r="J146" s="2"/>
    </row>
    <row r="147" spans="1:10" s="1" customFormat="1" ht="15" customHeight="1" thickBot="1">
      <c r="A147" s="35">
        <v>144</v>
      </c>
      <c r="B147" s="46" t="s">
        <v>17</v>
      </c>
      <c r="C147" s="45" t="s">
        <v>337</v>
      </c>
      <c r="D147" s="38">
        <v>64.099999999999994</v>
      </c>
      <c r="E147" s="38">
        <f t="shared" si="12"/>
        <v>32.049999999999997</v>
      </c>
      <c r="F147" s="38">
        <v>77</v>
      </c>
      <c r="G147" s="38">
        <f t="shared" si="13"/>
        <v>38.5</v>
      </c>
      <c r="H147" s="38">
        <f t="shared" si="14"/>
        <v>70.55</v>
      </c>
      <c r="I147" s="39"/>
      <c r="J147" s="36"/>
    </row>
    <row r="148" spans="1:10" s="1" customFormat="1" ht="15" customHeight="1">
      <c r="A148" s="30">
        <v>145</v>
      </c>
      <c r="B148" s="32" t="s">
        <v>13</v>
      </c>
      <c r="C148" s="31" t="s">
        <v>117</v>
      </c>
      <c r="D148" s="33">
        <v>71.199999999999989</v>
      </c>
      <c r="E148" s="33">
        <f t="shared" si="12"/>
        <v>35.599999999999994</v>
      </c>
      <c r="F148" s="33">
        <v>92</v>
      </c>
      <c r="G148" s="33">
        <f t="shared" si="13"/>
        <v>46</v>
      </c>
      <c r="H148" s="33">
        <f t="shared" si="14"/>
        <v>81.599999999999994</v>
      </c>
      <c r="I148" s="29" t="s">
        <v>361</v>
      </c>
      <c r="J148" s="33"/>
    </row>
    <row r="149" spans="1:10" s="1" customFormat="1" ht="15" customHeight="1">
      <c r="A149" s="15">
        <v>146</v>
      </c>
      <c r="B149" s="3" t="s">
        <v>13</v>
      </c>
      <c r="C149" s="2" t="s">
        <v>54</v>
      </c>
      <c r="D149" s="4">
        <v>74.099999999999994</v>
      </c>
      <c r="E149" s="4">
        <f t="shared" si="12"/>
        <v>37.049999999999997</v>
      </c>
      <c r="F149" s="4">
        <v>89</v>
      </c>
      <c r="G149" s="4">
        <f t="shared" si="13"/>
        <v>44.5</v>
      </c>
      <c r="H149" s="4">
        <f t="shared" si="14"/>
        <v>81.55</v>
      </c>
      <c r="I149" s="29" t="s">
        <v>361</v>
      </c>
      <c r="J149" s="4"/>
    </row>
    <row r="150" spans="1:10" s="1" customFormat="1" ht="15" customHeight="1">
      <c r="A150" s="15">
        <v>147</v>
      </c>
      <c r="B150" s="3" t="s">
        <v>13</v>
      </c>
      <c r="C150" s="2" t="s">
        <v>130</v>
      </c>
      <c r="D150" s="4">
        <v>70.599999999999994</v>
      </c>
      <c r="E150" s="4">
        <f t="shared" si="12"/>
        <v>35.299999999999997</v>
      </c>
      <c r="F150" s="4">
        <v>92.4</v>
      </c>
      <c r="G150" s="4">
        <f t="shared" si="13"/>
        <v>46.2</v>
      </c>
      <c r="H150" s="4">
        <f t="shared" si="14"/>
        <v>81.5</v>
      </c>
      <c r="I150" s="29" t="s">
        <v>361</v>
      </c>
      <c r="J150" s="4"/>
    </row>
    <row r="151" spans="1:10" s="1" customFormat="1" ht="15" customHeight="1">
      <c r="A151" s="15">
        <v>148</v>
      </c>
      <c r="B151" s="3" t="s">
        <v>13</v>
      </c>
      <c r="C151" s="2" t="s">
        <v>311</v>
      </c>
      <c r="D151" s="4">
        <v>71.8</v>
      </c>
      <c r="E151" s="4">
        <f t="shared" si="12"/>
        <v>35.9</v>
      </c>
      <c r="F151" s="4">
        <v>88.8</v>
      </c>
      <c r="G151" s="4">
        <f t="shared" si="13"/>
        <v>44.4</v>
      </c>
      <c r="H151" s="4">
        <f t="shared" si="14"/>
        <v>80.3</v>
      </c>
      <c r="I151" s="29" t="s">
        <v>361</v>
      </c>
      <c r="J151" s="4"/>
    </row>
    <row r="152" spans="1:10" s="1" customFormat="1" ht="15" customHeight="1">
      <c r="A152" s="15">
        <v>149</v>
      </c>
      <c r="B152" s="3" t="s">
        <v>13</v>
      </c>
      <c r="C152" s="2" t="s">
        <v>121</v>
      </c>
      <c r="D152" s="4">
        <v>68.899999999999991</v>
      </c>
      <c r="E152" s="4">
        <f t="shared" si="12"/>
        <v>34.449999999999996</v>
      </c>
      <c r="F152" s="4">
        <v>91</v>
      </c>
      <c r="G152" s="4">
        <f t="shared" si="13"/>
        <v>45.5</v>
      </c>
      <c r="H152" s="4">
        <f t="shared" si="14"/>
        <v>79.949999999999989</v>
      </c>
      <c r="I152" s="29" t="s">
        <v>361</v>
      </c>
      <c r="J152" s="4"/>
    </row>
    <row r="153" spans="1:10" s="1" customFormat="1" ht="15" customHeight="1">
      <c r="A153" s="15">
        <v>150</v>
      </c>
      <c r="B153" s="3" t="s">
        <v>13</v>
      </c>
      <c r="C153" s="2" t="s">
        <v>183</v>
      </c>
      <c r="D153" s="4">
        <v>70.399999999999991</v>
      </c>
      <c r="E153" s="4">
        <f t="shared" si="12"/>
        <v>35.199999999999996</v>
      </c>
      <c r="F153" s="4">
        <v>85.6</v>
      </c>
      <c r="G153" s="4">
        <f t="shared" si="13"/>
        <v>42.8</v>
      </c>
      <c r="H153" s="4">
        <f t="shared" si="14"/>
        <v>78</v>
      </c>
      <c r="I153" s="29" t="s">
        <v>361</v>
      </c>
      <c r="J153" s="4"/>
    </row>
    <row r="154" spans="1:10" s="1" customFormat="1" ht="15" customHeight="1">
      <c r="A154" s="15">
        <v>151</v>
      </c>
      <c r="B154" s="3" t="s">
        <v>13</v>
      </c>
      <c r="C154" s="2" t="s">
        <v>36</v>
      </c>
      <c r="D154" s="4">
        <v>68.3</v>
      </c>
      <c r="E154" s="4">
        <f t="shared" si="12"/>
        <v>34.15</v>
      </c>
      <c r="F154" s="4">
        <v>86.8</v>
      </c>
      <c r="G154" s="4">
        <f t="shared" si="13"/>
        <v>43.4</v>
      </c>
      <c r="H154" s="4">
        <f t="shared" si="14"/>
        <v>77.55</v>
      </c>
      <c r="I154" s="34"/>
      <c r="J154" s="4"/>
    </row>
    <row r="155" spans="1:10" s="1" customFormat="1" ht="15" customHeight="1">
      <c r="A155" s="15">
        <v>152</v>
      </c>
      <c r="B155" s="3" t="s">
        <v>13</v>
      </c>
      <c r="C155" s="2" t="s">
        <v>112</v>
      </c>
      <c r="D155" s="4">
        <v>69.199999999999989</v>
      </c>
      <c r="E155" s="4">
        <f t="shared" si="12"/>
        <v>34.599999999999994</v>
      </c>
      <c r="F155" s="4">
        <v>83</v>
      </c>
      <c r="G155" s="4">
        <f t="shared" si="13"/>
        <v>41.5</v>
      </c>
      <c r="H155" s="4">
        <f t="shared" si="14"/>
        <v>76.099999999999994</v>
      </c>
      <c r="I155" s="20"/>
      <c r="J155" s="4"/>
    </row>
    <row r="156" spans="1:10" s="1" customFormat="1" ht="15" customHeight="1">
      <c r="A156" s="15">
        <v>153</v>
      </c>
      <c r="B156" s="3" t="s">
        <v>13</v>
      </c>
      <c r="C156" s="2" t="s">
        <v>179</v>
      </c>
      <c r="D156" s="4">
        <v>64</v>
      </c>
      <c r="E156" s="4">
        <f t="shared" si="12"/>
        <v>32</v>
      </c>
      <c r="F156" s="4">
        <v>83.8</v>
      </c>
      <c r="G156" s="4">
        <f t="shared" si="13"/>
        <v>41.9</v>
      </c>
      <c r="H156" s="4">
        <f t="shared" si="14"/>
        <v>73.900000000000006</v>
      </c>
      <c r="I156" s="34"/>
      <c r="J156" s="4"/>
    </row>
    <row r="157" spans="1:10" s="1" customFormat="1" ht="15" customHeight="1">
      <c r="A157" s="15">
        <v>154</v>
      </c>
      <c r="B157" s="8" t="s">
        <v>13</v>
      </c>
      <c r="C157" s="9" t="s">
        <v>338</v>
      </c>
      <c r="D157" s="4">
        <v>57.199999999999996</v>
      </c>
      <c r="E157" s="4">
        <f t="shared" si="12"/>
        <v>28.599999999999998</v>
      </c>
      <c r="F157" s="4">
        <v>84.8</v>
      </c>
      <c r="G157" s="4">
        <f t="shared" si="13"/>
        <v>42.4</v>
      </c>
      <c r="H157" s="4">
        <f t="shared" si="14"/>
        <v>71</v>
      </c>
      <c r="I157" s="20"/>
      <c r="J157" s="4"/>
    </row>
    <row r="158" spans="1:10" s="1" customFormat="1" ht="15" customHeight="1">
      <c r="A158" s="15">
        <v>155</v>
      </c>
      <c r="B158" s="3" t="s">
        <v>13</v>
      </c>
      <c r="C158" s="2" t="s">
        <v>133</v>
      </c>
      <c r="D158" s="4">
        <v>60</v>
      </c>
      <c r="E158" s="4">
        <f t="shared" si="12"/>
        <v>30</v>
      </c>
      <c r="F158" s="4">
        <v>77.400000000000006</v>
      </c>
      <c r="G158" s="4">
        <f t="shared" si="13"/>
        <v>38.700000000000003</v>
      </c>
      <c r="H158" s="4">
        <f t="shared" si="14"/>
        <v>68.7</v>
      </c>
      <c r="I158" s="34"/>
      <c r="J158" s="4"/>
    </row>
    <row r="159" spans="1:10" s="1" customFormat="1" ht="15" customHeight="1" thickBot="1">
      <c r="A159" s="35">
        <v>156</v>
      </c>
      <c r="B159" s="37" t="s">
        <v>13</v>
      </c>
      <c r="C159" s="36" t="s">
        <v>84</v>
      </c>
      <c r="D159" s="38">
        <v>59.9</v>
      </c>
      <c r="E159" s="38">
        <f t="shared" si="12"/>
        <v>29.95</v>
      </c>
      <c r="F159" s="38">
        <v>76.599999999999994</v>
      </c>
      <c r="G159" s="38">
        <f t="shared" si="13"/>
        <v>38.299999999999997</v>
      </c>
      <c r="H159" s="38">
        <f t="shared" si="14"/>
        <v>68.25</v>
      </c>
      <c r="I159" s="39"/>
      <c r="J159" s="38"/>
    </row>
    <row r="160" spans="1:10" s="1" customFormat="1" ht="15" customHeight="1">
      <c r="A160" s="30">
        <v>157</v>
      </c>
      <c r="B160" s="32" t="s">
        <v>9</v>
      </c>
      <c r="C160" s="31" t="s">
        <v>93</v>
      </c>
      <c r="D160" s="33">
        <v>75.2</v>
      </c>
      <c r="E160" s="33">
        <f t="shared" si="12"/>
        <v>37.6</v>
      </c>
      <c r="F160" s="33">
        <v>91.8</v>
      </c>
      <c r="G160" s="33">
        <f t="shared" si="13"/>
        <v>45.9</v>
      </c>
      <c r="H160" s="33">
        <f t="shared" si="14"/>
        <v>83.5</v>
      </c>
      <c r="I160" s="29" t="s">
        <v>361</v>
      </c>
      <c r="J160" s="33"/>
    </row>
    <row r="161" spans="1:10" s="1" customFormat="1" ht="15" customHeight="1">
      <c r="A161" s="15">
        <v>158</v>
      </c>
      <c r="B161" s="3" t="s">
        <v>9</v>
      </c>
      <c r="C161" s="2" t="s">
        <v>124</v>
      </c>
      <c r="D161" s="4">
        <v>73.599999999999994</v>
      </c>
      <c r="E161" s="4">
        <f t="shared" si="12"/>
        <v>36.799999999999997</v>
      </c>
      <c r="F161" s="4">
        <v>91.8</v>
      </c>
      <c r="G161" s="4">
        <f t="shared" si="13"/>
        <v>45.9</v>
      </c>
      <c r="H161" s="4">
        <f t="shared" si="14"/>
        <v>82.699999999999989</v>
      </c>
      <c r="I161" s="29" t="s">
        <v>361</v>
      </c>
      <c r="J161" s="4"/>
    </row>
    <row r="162" spans="1:10" s="1" customFormat="1" ht="15" customHeight="1">
      <c r="A162" s="15">
        <v>159</v>
      </c>
      <c r="B162" s="3" t="s">
        <v>9</v>
      </c>
      <c r="C162" s="2" t="s">
        <v>140</v>
      </c>
      <c r="D162" s="4">
        <v>73.699999999999989</v>
      </c>
      <c r="E162" s="4">
        <f t="shared" si="12"/>
        <v>36.849999999999994</v>
      </c>
      <c r="F162" s="4">
        <v>87.8</v>
      </c>
      <c r="G162" s="4">
        <f t="shared" si="13"/>
        <v>43.9</v>
      </c>
      <c r="H162" s="4">
        <f t="shared" si="14"/>
        <v>80.75</v>
      </c>
      <c r="I162" s="29" t="s">
        <v>361</v>
      </c>
      <c r="J162" s="4"/>
    </row>
    <row r="163" spans="1:10" s="1" customFormat="1" ht="15" customHeight="1">
      <c r="A163" s="15">
        <v>160</v>
      </c>
      <c r="B163" s="3" t="s">
        <v>9</v>
      </c>
      <c r="C163" s="2" t="s">
        <v>303</v>
      </c>
      <c r="D163" s="4">
        <v>72.900000000000006</v>
      </c>
      <c r="E163" s="4">
        <f t="shared" si="12"/>
        <v>36.450000000000003</v>
      </c>
      <c r="F163" s="4">
        <v>88</v>
      </c>
      <c r="G163" s="4">
        <f t="shared" si="13"/>
        <v>44</v>
      </c>
      <c r="H163" s="4">
        <f t="shared" si="14"/>
        <v>80.45</v>
      </c>
      <c r="I163" s="29" t="s">
        <v>361</v>
      </c>
      <c r="J163" s="4"/>
    </row>
    <row r="164" spans="1:10" s="1" customFormat="1" ht="15" customHeight="1">
      <c r="A164" s="15">
        <v>161</v>
      </c>
      <c r="B164" s="3" t="s">
        <v>9</v>
      </c>
      <c r="C164" s="2" t="s">
        <v>58</v>
      </c>
      <c r="D164" s="4">
        <v>73.5</v>
      </c>
      <c r="E164" s="4">
        <f t="shared" ref="E164:E195" si="15">D164*0.5</f>
        <v>36.75</v>
      </c>
      <c r="F164" s="4">
        <v>87.2</v>
      </c>
      <c r="G164" s="4">
        <f t="shared" ref="G164:G195" si="16">F164*0.5</f>
        <v>43.6</v>
      </c>
      <c r="H164" s="4">
        <f t="shared" ref="H164:H195" si="17">E164+G164</f>
        <v>80.349999999999994</v>
      </c>
      <c r="I164" s="29" t="s">
        <v>361</v>
      </c>
      <c r="J164" s="4"/>
    </row>
    <row r="165" spans="1:10" s="1" customFormat="1" ht="15" customHeight="1">
      <c r="A165" s="15">
        <v>162</v>
      </c>
      <c r="B165" s="3" t="s">
        <v>9</v>
      </c>
      <c r="C165" s="2" t="s">
        <v>78</v>
      </c>
      <c r="D165" s="4">
        <v>73.699999999999989</v>
      </c>
      <c r="E165" s="4">
        <f t="shared" si="15"/>
        <v>36.849999999999994</v>
      </c>
      <c r="F165" s="4">
        <v>86</v>
      </c>
      <c r="G165" s="4">
        <f t="shared" si="16"/>
        <v>43</v>
      </c>
      <c r="H165" s="4">
        <f t="shared" si="17"/>
        <v>79.849999999999994</v>
      </c>
      <c r="I165" s="29" t="s">
        <v>361</v>
      </c>
      <c r="J165" s="4"/>
    </row>
    <row r="166" spans="1:10" s="1" customFormat="1" ht="15" customHeight="1">
      <c r="A166" s="15">
        <v>163</v>
      </c>
      <c r="B166" s="3" t="s">
        <v>9</v>
      </c>
      <c r="C166" s="2" t="s">
        <v>48</v>
      </c>
      <c r="D166" s="4">
        <v>75.5</v>
      </c>
      <c r="E166" s="4">
        <f t="shared" si="15"/>
        <v>37.75</v>
      </c>
      <c r="F166" s="4">
        <v>84</v>
      </c>
      <c r="G166" s="4">
        <f t="shared" si="16"/>
        <v>42</v>
      </c>
      <c r="H166" s="4">
        <f t="shared" si="17"/>
        <v>79.75</v>
      </c>
      <c r="I166" s="29" t="s">
        <v>361</v>
      </c>
      <c r="J166" s="4"/>
    </row>
    <row r="167" spans="1:10" s="1" customFormat="1" ht="15" customHeight="1">
      <c r="A167" s="15">
        <v>164</v>
      </c>
      <c r="B167" s="3" t="s">
        <v>9</v>
      </c>
      <c r="C167" s="2" t="s">
        <v>104</v>
      </c>
      <c r="D167" s="4">
        <v>76</v>
      </c>
      <c r="E167" s="4">
        <f t="shared" si="15"/>
        <v>38</v>
      </c>
      <c r="F167" s="4">
        <v>82.4</v>
      </c>
      <c r="G167" s="4">
        <f t="shared" si="16"/>
        <v>41.2</v>
      </c>
      <c r="H167" s="4">
        <f t="shared" si="17"/>
        <v>79.2</v>
      </c>
      <c r="I167" s="29" t="s">
        <v>361</v>
      </c>
      <c r="J167" s="4"/>
    </row>
    <row r="168" spans="1:10" s="1" customFormat="1" ht="15" customHeight="1">
      <c r="A168" s="15">
        <v>165</v>
      </c>
      <c r="B168" s="3" t="s">
        <v>9</v>
      </c>
      <c r="C168" s="2" t="s">
        <v>263</v>
      </c>
      <c r="D168" s="4">
        <v>75.2</v>
      </c>
      <c r="E168" s="4">
        <f t="shared" si="15"/>
        <v>37.6</v>
      </c>
      <c r="F168" s="4">
        <v>80.8</v>
      </c>
      <c r="G168" s="4">
        <f t="shared" si="16"/>
        <v>40.4</v>
      </c>
      <c r="H168" s="4">
        <f t="shared" si="17"/>
        <v>78</v>
      </c>
      <c r="I168" s="29" t="s">
        <v>361</v>
      </c>
      <c r="J168" s="4"/>
    </row>
    <row r="169" spans="1:10" s="1" customFormat="1" ht="15" customHeight="1">
      <c r="A169" s="15">
        <v>166</v>
      </c>
      <c r="B169" s="3" t="s">
        <v>9</v>
      </c>
      <c r="C169" s="2" t="s">
        <v>203</v>
      </c>
      <c r="D169" s="4">
        <v>75.900000000000006</v>
      </c>
      <c r="E169" s="4">
        <f t="shared" si="15"/>
        <v>37.950000000000003</v>
      </c>
      <c r="F169" s="4">
        <v>78.2</v>
      </c>
      <c r="G169" s="4">
        <f t="shared" si="16"/>
        <v>39.1</v>
      </c>
      <c r="H169" s="4">
        <f t="shared" si="17"/>
        <v>77.050000000000011</v>
      </c>
      <c r="I169" s="29" t="s">
        <v>361</v>
      </c>
      <c r="J169" s="4"/>
    </row>
    <row r="170" spans="1:10" s="1" customFormat="1" ht="15" customHeight="1">
      <c r="A170" s="15">
        <v>167</v>
      </c>
      <c r="B170" s="3" t="s">
        <v>9</v>
      </c>
      <c r="C170" s="2" t="s">
        <v>87</v>
      </c>
      <c r="D170" s="4">
        <v>73.399999999999991</v>
      </c>
      <c r="E170" s="4">
        <f t="shared" si="15"/>
        <v>36.699999999999996</v>
      </c>
      <c r="F170" s="4">
        <v>80.400000000000006</v>
      </c>
      <c r="G170" s="4">
        <f t="shared" si="16"/>
        <v>40.200000000000003</v>
      </c>
      <c r="H170" s="4">
        <f t="shared" si="17"/>
        <v>76.900000000000006</v>
      </c>
      <c r="I170" s="34"/>
      <c r="J170" s="4"/>
    </row>
    <row r="171" spans="1:10" s="1" customFormat="1" ht="15" customHeight="1">
      <c r="A171" s="15">
        <v>168</v>
      </c>
      <c r="B171" s="3" t="s">
        <v>9</v>
      </c>
      <c r="C171" s="2" t="s">
        <v>193</v>
      </c>
      <c r="D171" s="4">
        <v>74</v>
      </c>
      <c r="E171" s="4">
        <f t="shared" si="15"/>
        <v>37</v>
      </c>
      <c r="F171" s="4">
        <v>79</v>
      </c>
      <c r="G171" s="4">
        <f t="shared" si="16"/>
        <v>39.5</v>
      </c>
      <c r="H171" s="4">
        <f t="shared" si="17"/>
        <v>76.5</v>
      </c>
      <c r="I171" s="20"/>
      <c r="J171" s="4"/>
    </row>
    <row r="172" spans="1:10" s="1" customFormat="1" ht="15" customHeight="1">
      <c r="A172" s="15">
        <v>169</v>
      </c>
      <c r="B172" s="3" t="s">
        <v>9</v>
      </c>
      <c r="C172" s="2" t="s">
        <v>96</v>
      </c>
      <c r="D172" s="4">
        <v>73.099999999999994</v>
      </c>
      <c r="E172" s="4">
        <f t="shared" si="15"/>
        <v>36.549999999999997</v>
      </c>
      <c r="F172" s="4">
        <v>78.400000000000006</v>
      </c>
      <c r="G172" s="4">
        <f t="shared" si="16"/>
        <v>39.200000000000003</v>
      </c>
      <c r="H172" s="4">
        <f t="shared" si="17"/>
        <v>75.75</v>
      </c>
      <c r="I172" s="34"/>
      <c r="J172" s="4"/>
    </row>
    <row r="173" spans="1:10" s="1" customFormat="1" ht="15" customHeight="1">
      <c r="A173" s="15">
        <v>170</v>
      </c>
      <c r="B173" s="3" t="s">
        <v>9</v>
      </c>
      <c r="C173" s="2" t="s">
        <v>214</v>
      </c>
      <c r="D173" s="4">
        <v>73.599999999999994</v>
      </c>
      <c r="E173" s="4">
        <f t="shared" si="15"/>
        <v>36.799999999999997</v>
      </c>
      <c r="F173" s="4">
        <v>77.400000000000006</v>
      </c>
      <c r="G173" s="4">
        <f t="shared" si="16"/>
        <v>38.700000000000003</v>
      </c>
      <c r="H173" s="4">
        <f t="shared" si="17"/>
        <v>75.5</v>
      </c>
      <c r="I173" s="20"/>
      <c r="J173" s="4"/>
    </row>
    <row r="174" spans="1:10" s="1" customFormat="1" ht="15" customHeight="1" thickBot="1">
      <c r="A174" s="35">
        <v>171</v>
      </c>
      <c r="B174" s="37" t="s">
        <v>9</v>
      </c>
      <c r="C174" s="36" t="s">
        <v>99</v>
      </c>
      <c r="D174" s="38">
        <v>77</v>
      </c>
      <c r="E174" s="38">
        <f t="shared" si="15"/>
        <v>38.5</v>
      </c>
      <c r="F174" s="38">
        <v>73.400000000000006</v>
      </c>
      <c r="G174" s="38">
        <f t="shared" si="16"/>
        <v>36.700000000000003</v>
      </c>
      <c r="H174" s="38">
        <f t="shared" si="17"/>
        <v>75.2</v>
      </c>
      <c r="I174" s="39"/>
      <c r="J174" s="38"/>
    </row>
    <row r="175" spans="1:10" s="1" customFormat="1" ht="15" customHeight="1">
      <c r="A175" s="30">
        <v>172</v>
      </c>
      <c r="B175" s="32" t="s">
        <v>4</v>
      </c>
      <c r="C175" s="31" t="s">
        <v>211</v>
      </c>
      <c r="D175" s="33">
        <v>75.599999999999994</v>
      </c>
      <c r="E175" s="33">
        <f t="shared" si="15"/>
        <v>37.799999999999997</v>
      </c>
      <c r="F175" s="33">
        <v>86.2</v>
      </c>
      <c r="G175" s="33">
        <f t="shared" si="16"/>
        <v>43.1</v>
      </c>
      <c r="H175" s="33">
        <f t="shared" si="17"/>
        <v>80.900000000000006</v>
      </c>
      <c r="I175" s="29" t="s">
        <v>361</v>
      </c>
      <c r="J175" s="33"/>
    </row>
    <row r="176" spans="1:10" s="1" customFormat="1" ht="15" customHeight="1">
      <c r="A176" s="15">
        <v>173</v>
      </c>
      <c r="B176" s="3" t="s">
        <v>4</v>
      </c>
      <c r="C176" s="2" t="s">
        <v>161</v>
      </c>
      <c r="D176" s="4">
        <v>67.900000000000006</v>
      </c>
      <c r="E176" s="4">
        <f t="shared" si="15"/>
        <v>33.950000000000003</v>
      </c>
      <c r="F176" s="4">
        <v>91.8</v>
      </c>
      <c r="G176" s="4">
        <f t="shared" si="16"/>
        <v>45.9</v>
      </c>
      <c r="H176" s="4">
        <f t="shared" si="17"/>
        <v>79.849999999999994</v>
      </c>
      <c r="I176" s="29" t="s">
        <v>361</v>
      </c>
      <c r="J176" s="4"/>
    </row>
    <row r="177" spans="1:10" s="1" customFormat="1" ht="15" customHeight="1">
      <c r="A177" s="15">
        <v>174</v>
      </c>
      <c r="B177" s="3" t="s">
        <v>4</v>
      </c>
      <c r="C177" s="2" t="s">
        <v>153</v>
      </c>
      <c r="D177" s="4">
        <v>64</v>
      </c>
      <c r="E177" s="4">
        <f t="shared" si="15"/>
        <v>32</v>
      </c>
      <c r="F177" s="4">
        <v>90.6</v>
      </c>
      <c r="G177" s="4">
        <f t="shared" si="16"/>
        <v>45.3</v>
      </c>
      <c r="H177" s="4">
        <f t="shared" si="17"/>
        <v>77.3</v>
      </c>
      <c r="I177" s="29" t="s">
        <v>361</v>
      </c>
      <c r="J177" s="4"/>
    </row>
    <row r="178" spans="1:10" s="1" customFormat="1" ht="15" customHeight="1">
      <c r="A178" s="15">
        <v>175</v>
      </c>
      <c r="B178" s="3" t="s">
        <v>4</v>
      </c>
      <c r="C178" s="2" t="s">
        <v>170</v>
      </c>
      <c r="D178" s="4">
        <v>67.599999999999994</v>
      </c>
      <c r="E178" s="4">
        <f t="shared" si="15"/>
        <v>33.799999999999997</v>
      </c>
      <c r="F178" s="4">
        <v>86.8</v>
      </c>
      <c r="G178" s="4">
        <f t="shared" si="16"/>
        <v>43.4</v>
      </c>
      <c r="H178" s="4">
        <f t="shared" si="17"/>
        <v>77.199999999999989</v>
      </c>
      <c r="I178" s="29" t="s">
        <v>361</v>
      </c>
      <c r="J178" s="4"/>
    </row>
    <row r="179" spans="1:10" s="1" customFormat="1" ht="15" customHeight="1">
      <c r="A179" s="15">
        <v>176</v>
      </c>
      <c r="B179" s="3" t="s">
        <v>4</v>
      </c>
      <c r="C179" s="2" t="s">
        <v>136</v>
      </c>
      <c r="D179" s="4">
        <v>72.199999999999989</v>
      </c>
      <c r="E179" s="4">
        <f t="shared" si="15"/>
        <v>36.099999999999994</v>
      </c>
      <c r="F179" s="4">
        <v>82</v>
      </c>
      <c r="G179" s="4">
        <f t="shared" si="16"/>
        <v>41</v>
      </c>
      <c r="H179" s="4">
        <f t="shared" si="17"/>
        <v>77.099999999999994</v>
      </c>
      <c r="I179" s="29" t="s">
        <v>361</v>
      </c>
      <c r="J179" s="4"/>
    </row>
    <row r="180" spans="1:10" s="1" customFormat="1" ht="15" customHeight="1">
      <c r="A180" s="15">
        <v>177</v>
      </c>
      <c r="B180" s="3" t="s">
        <v>4</v>
      </c>
      <c r="C180" s="2" t="s">
        <v>75</v>
      </c>
      <c r="D180" s="4">
        <v>65.2</v>
      </c>
      <c r="E180" s="4">
        <f t="shared" si="15"/>
        <v>32.6</v>
      </c>
      <c r="F180" s="4">
        <v>88.6</v>
      </c>
      <c r="G180" s="4">
        <f t="shared" si="16"/>
        <v>44.3</v>
      </c>
      <c r="H180" s="4">
        <f t="shared" si="17"/>
        <v>76.900000000000006</v>
      </c>
      <c r="I180" s="29" t="s">
        <v>361</v>
      </c>
      <c r="J180" s="4"/>
    </row>
    <row r="181" spans="1:10" s="1" customFormat="1" ht="15" customHeight="1">
      <c r="A181" s="15">
        <v>178</v>
      </c>
      <c r="B181" s="3" t="s">
        <v>4</v>
      </c>
      <c r="C181" s="2" t="s">
        <v>200</v>
      </c>
      <c r="D181" s="4">
        <v>67.599999999999994</v>
      </c>
      <c r="E181" s="4">
        <f t="shared" si="15"/>
        <v>33.799999999999997</v>
      </c>
      <c r="F181" s="4">
        <v>85.8</v>
      </c>
      <c r="G181" s="4">
        <f t="shared" si="16"/>
        <v>42.9</v>
      </c>
      <c r="H181" s="4">
        <f t="shared" si="17"/>
        <v>76.699999999999989</v>
      </c>
      <c r="I181" s="34"/>
      <c r="J181" s="4"/>
    </row>
    <row r="182" spans="1:10" s="1" customFormat="1" ht="15" customHeight="1">
      <c r="A182" s="15">
        <v>179</v>
      </c>
      <c r="B182" s="3" t="s">
        <v>4</v>
      </c>
      <c r="C182" s="2" t="s">
        <v>329</v>
      </c>
      <c r="D182" s="4">
        <v>63.3</v>
      </c>
      <c r="E182" s="4">
        <f t="shared" si="15"/>
        <v>31.65</v>
      </c>
      <c r="F182" s="4">
        <v>89</v>
      </c>
      <c r="G182" s="4">
        <f t="shared" si="16"/>
        <v>44.5</v>
      </c>
      <c r="H182" s="4">
        <f t="shared" si="17"/>
        <v>76.150000000000006</v>
      </c>
      <c r="I182" s="20"/>
      <c r="J182" s="4"/>
    </row>
    <row r="183" spans="1:10" s="1" customFormat="1" ht="15" customHeight="1">
      <c r="A183" s="15">
        <v>180</v>
      </c>
      <c r="B183" s="3" t="s">
        <v>4</v>
      </c>
      <c r="C183" s="2" t="s">
        <v>181</v>
      </c>
      <c r="D183" s="4">
        <v>66.2</v>
      </c>
      <c r="E183" s="4">
        <f t="shared" si="15"/>
        <v>33.1</v>
      </c>
      <c r="F183" s="4">
        <v>85</v>
      </c>
      <c r="G183" s="4">
        <f t="shared" si="16"/>
        <v>42.5</v>
      </c>
      <c r="H183" s="4">
        <f t="shared" si="17"/>
        <v>75.599999999999994</v>
      </c>
      <c r="I183" s="34"/>
      <c r="J183" s="4"/>
    </row>
    <row r="184" spans="1:10" s="1" customFormat="1" ht="15" customHeight="1">
      <c r="A184" s="15">
        <v>181</v>
      </c>
      <c r="B184" s="3" t="s">
        <v>4</v>
      </c>
      <c r="C184" s="2" t="s">
        <v>201</v>
      </c>
      <c r="D184" s="4">
        <v>70.5</v>
      </c>
      <c r="E184" s="4">
        <f t="shared" si="15"/>
        <v>35.25</v>
      </c>
      <c r="F184" s="4">
        <v>78.2</v>
      </c>
      <c r="G184" s="4">
        <f t="shared" si="16"/>
        <v>39.1</v>
      </c>
      <c r="H184" s="4">
        <f t="shared" si="17"/>
        <v>74.349999999999994</v>
      </c>
      <c r="I184" s="20"/>
      <c r="J184" s="4"/>
    </row>
    <row r="185" spans="1:10" s="1" customFormat="1" ht="15" customHeight="1">
      <c r="A185" s="15">
        <v>182</v>
      </c>
      <c r="B185" s="3" t="s">
        <v>4</v>
      </c>
      <c r="C185" s="2" t="s">
        <v>176</v>
      </c>
      <c r="D185" s="4">
        <v>67.900000000000006</v>
      </c>
      <c r="E185" s="4">
        <f t="shared" si="15"/>
        <v>33.950000000000003</v>
      </c>
      <c r="F185" s="4">
        <v>80.2</v>
      </c>
      <c r="G185" s="4">
        <f t="shared" si="16"/>
        <v>40.1</v>
      </c>
      <c r="H185" s="4">
        <f t="shared" si="17"/>
        <v>74.050000000000011</v>
      </c>
      <c r="I185" s="34"/>
      <c r="J185" s="4"/>
    </row>
    <row r="186" spans="1:10" s="1" customFormat="1" ht="15" customHeight="1" thickBot="1">
      <c r="A186" s="40">
        <v>183</v>
      </c>
      <c r="B186" s="42" t="s">
        <v>4</v>
      </c>
      <c r="C186" s="41" t="s">
        <v>90</v>
      </c>
      <c r="D186" s="43">
        <v>67.099999999999994</v>
      </c>
      <c r="E186" s="43">
        <f t="shared" si="15"/>
        <v>33.549999999999997</v>
      </c>
      <c r="F186" s="43">
        <v>78.2</v>
      </c>
      <c r="G186" s="43">
        <f t="shared" si="16"/>
        <v>39.1</v>
      </c>
      <c r="H186" s="43">
        <f t="shared" si="17"/>
        <v>72.650000000000006</v>
      </c>
      <c r="I186" s="44"/>
      <c r="J186" s="43"/>
    </row>
    <row r="187" spans="1:10" s="1" customFormat="1" ht="15" customHeight="1">
      <c r="A187" s="30">
        <v>184</v>
      </c>
      <c r="B187" s="32" t="s">
        <v>6</v>
      </c>
      <c r="C187" s="31" t="s">
        <v>199</v>
      </c>
      <c r="D187" s="33">
        <v>66.399999999999991</v>
      </c>
      <c r="E187" s="33">
        <f t="shared" si="15"/>
        <v>33.199999999999996</v>
      </c>
      <c r="F187" s="33">
        <v>86.8</v>
      </c>
      <c r="G187" s="33">
        <f t="shared" si="16"/>
        <v>43.4</v>
      </c>
      <c r="H187" s="33">
        <f t="shared" si="17"/>
        <v>76.599999999999994</v>
      </c>
      <c r="I187" s="29" t="s">
        <v>361</v>
      </c>
      <c r="J187" s="33"/>
    </row>
    <row r="188" spans="1:10" s="1" customFormat="1" ht="15" customHeight="1">
      <c r="A188" s="15">
        <v>185</v>
      </c>
      <c r="B188" s="3" t="s">
        <v>6</v>
      </c>
      <c r="C188" s="2" t="s">
        <v>98</v>
      </c>
      <c r="D188" s="4">
        <v>65.3</v>
      </c>
      <c r="E188" s="4">
        <f t="shared" si="15"/>
        <v>32.65</v>
      </c>
      <c r="F188" s="4">
        <v>85.6</v>
      </c>
      <c r="G188" s="4">
        <f t="shared" si="16"/>
        <v>42.8</v>
      </c>
      <c r="H188" s="4">
        <f t="shared" si="17"/>
        <v>75.449999999999989</v>
      </c>
      <c r="I188" s="29" t="s">
        <v>361</v>
      </c>
      <c r="J188" s="4"/>
    </row>
    <row r="189" spans="1:10" s="1" customFormat="1" ht="15" customHeight="1">
      <c r="A189" s="15">
        <v>186</v>
      </c>
      <c r="B189" s="3" t="s">
        <v>6</v>
      </c>
      <c r="C189" s="2" t="s">
        <v>63</v>
      </c>
      <c r="D189" s="4">
        <v>65.699999999999989</v>
      </c>
      <c r="E189" s="4">
        <f t="shared" si="15"/>
        <v>32.849999999999994</v>
      </c>
      <c r="F189" s="4">
        <v>83.2</v>
      </c>
      <c r="G189" s="4">
        <f t="shared" si="16"/>
        <v>41.6</v>
      </c>
      <c r="H189" s="4">
        <f t="shared" si="17"/>
        <v>74.449999999999989</v>
      </c>
      <c r="I189" s="29" t="s">
        <v>361</v>
      </c>
      <c r="J189" s="4"/>
    </row>
    <row r="190" spans="1:10" s="1" customFormat="1" ht="15" customHeight="1">
      <c r="A190" s="15">
        <v>187</v>
      </c>
      <c r="B190" s="3" t="s">
        <v>6</v>
      </c>
      <c r="C190" s="2" t="s">
        <v>197</v>
      </c>
      <c r="D190" s="4">
        <v>66</v>
      </c>
      <c r="E190" s="4">
        <f t="shared" si="15"/>
        <v>33</v>
      </c>
      <c r="F190" s="4">
        <v>82.2</v>
      </c>
      <c r="G190" s="4">
        <f t="shared" si="16"/>
        <v>41.1</v>
      </c>
      <c r="H190" s="4">
        <f t="shared" si="17"/>
        <v>74.099999999999994</v>
      </c>
      <c r="I190" s="20"/>
      <c r="J190" s="4"/>
    </row>
    <row r="191" spans="1:10" s="1" customFormat="1" ht="15" customHeight="1">
      <c r="A191" s="15">
        <v>188</v>
      </c>
      <c r="B191" s="3" t="s">
        <v>6</v>
      </c>
      <c r="C191" s="2" t="s">
        <v>235</v>
      </c>
      <c r="D191" s="4">
        <v>67.099999999999994</v>
      </c>
      <c r="E191" s="4">
        <f t="shared" si="15"/>
        <v>33.549999999999997</v>
      </c>
      <c r="F191" s="4">
        <v>78.8</v>
      </c>
      <c r="G191" s="4">
        <f t="shared" si="16"/>
        <v>39.4</v>
      </c>
      <c r="H191" s="4">
        <f t="shared" si="17"/>
        <v>72.949999999999989</v>
      </c>
      <c r="I191" s="34"/>
      <c r="J191" s="4"/>
    </row>
    <row r="192" spans="1:10" s="1" customFormat="1" ht="15" customHeight="1" thickBot="1">
      <c r="A192" s="35">
        <v>189</v>
      </c>
      <c r="B192" s="37" t="s">
        <v>6</v>
      </c>
      <c r="C192" s="36" t="s">
        <v>245</v>
      </c>
      <c r="D192" s="38">
        <v>64.599999999999994</v>
      </c>
      <c r="E192" s="38">
        <f t="shared" si="15"/>
        <v>32.299999999999997</v>
      </c>
      <c r="F192" s="38">
        <v>77.599999999999994</v>
      </c>
      <c r="G192" s="38">
        <f t="shared" si="16"/>
        <v>38.799999999999997</v>
      </c>
      <c r="H192" s="38">
        <f t="shared" si="17"/>
        <v>71.099999999999994</v>
      </c>
      <c r="I192" s="39"/>
      <c r="J192" s="38"/>
    </row>
    <row r="193" spans="1:10" s="1" customFormat="1" ht="15" customHeight="1">
      <c r="A193" s="30">
        <v>190</v>
      </c>
      <c r="B193" s="32" t="s">
        <v>26</v>
      </c>
      <c r="C193" s="31" t="s">
        <v>310</v>
      </c>
      <c r="D193" s="33">
        <v>70</v>
      </c>
      <c r="E193" s="33">
        <f t="shared" si="15"/>
        <v>35</v>
      </c>
      <c r="F193" s="33">
        <v>85</v>
      </c>
      <c r="G193" s="33">
        <f t="shared" si="16"/>
        <v>42.5</v>
      </c>
      <c r="H193" s="33">
        <f t="shared" si="17"/>
        <v>77.5</v>
      </c>
      <c r="I193" s="29" t="s">
        <v>361</v>
      </c>
      <c r="J193" s="33"/>
    </row>
    <row r="194" spans="1:10" s="1" customFormat="1" ht="15" customHeight="1">
      <c r="A194" s="15">
        <v>191</v>
      </c>
      <c r="B194" s="3" t="s">
        <v>26</v>
      </c>
      <c r="C194" s="2" t="s">
        <v>70</v>
      </c>
      <c r="D194" s="4">
        <v>60.599999999999994</v>
      </c>
      <c r="E194" s="4">
        <f t="shared" si="15"/>
        <v>30.299999999999997</v>
      </c>
      <c r="F194" s="4">
        <v>80.599999999999994</v>
      </c>
      <c r="G194" s="4">
        <f t="shared" si="16"/>
        <v>40.299999999999997</v>
      </c>
      <c r="H194" s="4">
        <f t="shared" si="17"/>
        <v>70.599999999999994</v>
      </c>
      <c r="I194" s="20"/>
      <c r="J194" s="4"/>
    </row>
    <row r="195" spans="1:10" s="1" customFormat="1" ht="15" customHeight="1" thickBot="1">
      <c r="A195" s="35">
        <v>192</v>
      </c>
      <c r="B195" s="37" t="s">
        <v>26</v>
      </c>
      <c r="C195" s="36" t="s">
        <v>308</v>
      </c>
      <c r="D195" s="38">
        <v>61.8</v>
      </c>
      <c r="E195" s="38">
        <f t="shared" si="15"/>
        <v>30.9</v>
      </c>
      <c r="F195" s="38">
        <v>77.8</v>
      </c>
      <c r="G195" s="38">
        <f t="shared" si="16"/>
        <v>38.9</v>
      </c>
      <c r="H195" s="38">
        <f t="shared" si="17"/>
        <v>69.8</v>
      </c>
      <c r="I195" s="39"/>
      <c r="J195" s="38"/>
    </row>
    <row r="196" spans="1:10" s="1" customFormat="1" ht="15" customHeight="1">
      <c r="A196" s="30">
        <v>193</v>
      </c>
      <c r="B196" s="32" t="s">
        <v>2</v>
      </c>
      <c r="C196" s="31" t="s">
        <v>305</v>
      </c>
      <c r="D196" s="33">
        <v>73.599999999999994</v>
      </c>
      <c r="E196" s="33">
        <f t="shared" ref="E196:E198" si="18">D196*0.5</f>
        <v>36.799999999999997</v>
      </c>
      <c r="F196" s="33">
        <v>83.8</v>
      </c>
      <c r="G196" s="33">
        <f t="shared" ref="G196:G198" si="19">F196*0.5</f>
        <v>41.9</v>
      </c>
      <c r="H196" s="33">
        <f t="shared" ref="H196:H198" si="20">E196+G196</f>
        <v>78.699999999999989</v>
      </c>
      <c r="I196" s="29" t="s">
        <v>361</v>
      </c>
      <c r="J196" s="33"/>
    </row>
    <row r="197" spans="1:10" s="1" customFormat="1" ht="15" customHeight="1">
      <c r="A197" s="15">
        <v>194</v>
      </c>
      <c r="B197" s="8" t="s">
        <v>2</v>
      </c>
      <c r="C197" s="9" t="s">
        <v>339</v>
      </c>
      <c r="D197" s="4">
        <v>64.599999999999994</v>
      </c>
      <c r="E197" s="4">
        <f t="shared" si="18"/>
        <v>32.299999999999997</v>
      </c>
      <c r="F197" s="4">
        <v>86.4</v>
      </c>
      <c r="G197" s="4">
        <f t="shared" si="19"/>
        <v>43.2</v>
      </c>
      <c r="H197" s="4">
        <f t="shared" si="20"/>
        <v>75.5</v>
      </c>
      <c r="I197" s="20"/>
      <c r="J197" s="4"/>
    </row>
    <row r="198" spans="1:10" s="1" customFormat="1" ht="15" customHeight="1">
      <c r="A198" s="15">
        <v>195</v>
      </c>
      <c r="B198" s="3" t="s">
        <v>2</v>
      </c>
      <c r="C198" s="2" t="s">
        <v>279</v>
      </c>
      <c r="D198" s="4">
        <v>66.599999999999994</v>
      </c>
      <c r="E198" s="4">
        <f t="shared" si="18"/>
        <v>33.299999999999997</v>
      </c>
      <c r="F198" s="4">
        <v>77</v>
      </c>
      <c r="G198" s="4">
        <f t="shared" si="19"/>
        <v>38.5</v>
      </c>
      <c r="H198" s="4">
        <f t="shared" si="20"/>
        <v>71.8</v>
      </c>
      <c r="I198" s="20"/>
      <c r="J198" s="4"/>
    </row>
  </sheetData>
  <sortState ref="B1:BF195">
    <sortCondition descending="1" ref="H1:H195"/>
  </sortState>
  <mergeCells count="9">
    <mergeCell ref="C2:C3"/>
    <mergeCell ref="J2:J3"/>
    <mergeCell ref="A2:A3"/>
    <mergeCell ref="A1:J1"/>
    <mergeCell ref="I2:I3"/>
    <mergeCell ref="D2:E2"/>
    <mergeCell ref="F2:G2"/>
    <mergeCell ref="H2:H3"/>
    <mergeCell ref="B2:B3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zoomScale="115" zoomScaleNormal="115" workbookViewId="0">
      <pane xSplit="11" ySplit="3" topLeftCell="L4" activePane="bottomRight" state="frozen"/>
      <selection pane="topRight" activeCell="AZ1" sqref="AZ1"/>
      <selection pane="bottomLeft" activeCell="A4" sqref="A4"/>
      <selection pane="bottomRight" activeCell="I3" sqref="I3"/>
    </sheetView>
  </sheetViews>
  <sheetFormatPr defaultRowHeight="12"/>
  <cols>
    <col min="1" max="1" width="3.42578125" customWidth="1"/>
    <col min="2" max="2" width="11.7109375" customWidth="1"/>
    <col min="3" max="3" width="14.140625" customWidth="1"/>
    <col min="4" max="4" width="7.42578125" customWidth="1"/>
    <col min="5" max="5" width="8.42578125" customWidth="1"/>
    <col min="6" max="6" width="8.28515625" customWidth="1"/>
    <col min="7" max="7" width="9" customWidth="1"/>
    <col min="8" max="8" width="8.42578125" customWidth="1"/>
    <col min="9" max="9" width="8.7109375" customWidth="1"/>
    <col min="10" max="11" width="8.140625" customWidth="1"/>
    <col min="12" max="12" width="6.85546875" customWidth="1"/>
    <col min="13" max="13" width="7.85546875" style="16" customWidth="1"/>
    <col min="14" max="14" width="11.42578125" customWidth="1"/>
  </cols>
  <sheetData>
    <row r="1" spans="1:14" ht="24" customHeight="1">
      <c r="A1" s="69" t="s">
        <v>363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customHeight="1">
      <c r="A2" s="68" t="s">
        <v>359</v>
      </c>
      <c r="B2" s="68" t="s">
        <v>351</v>
      </c>
      <c r="C2" s="65" t="s">
        <v>31</v>
      </c>
      <c r="D2" s="72" t="s">
        <v>353</v>
      </c>
      <c r="E2" s="72"/>
      <c r="F2" s="74" t="s">
        <v>341</v>
      </c>
      <c r="G2" s="74"/>
      <c r="H2" s="74"/>
      <c r="I2" s="74"/>
      <c r="J2" s="74"/>
      <c r="K2" s="74"/>
      <c r="L2" s="73" t="s">
        <v>342</v>
      </c>
      <c r="M2" s="75" t="s">
        <v>360</v>
      </c>
      <c r="N2" s="67" t="s">
        <v>352</v>
      </c>
    </row>
    <row r="3" spans="1:14" s="24" customFormat="1" ht="29.25" customHeight="1">
      <c r="A3" s="68"/>
      <c r="B3" s="68"/>
      <c r="C3" s="66"/>
      <c r="D3" s="23" t="s">
        <v>343</v>
      </c>
      <c r="E3" s="23" t="s">
        <v>357</v>
      </c>
      <c r="F3" s="23" t="s">
        <v>344</v>
      </c>
      <c r="G3" s="27" t="s">
        <v>345</v>
      </c>
      <c r="H3" s="23" t="s">
        <v>346</v>
      </c>
      <c r="I3" s="23" t="s">
        <v>347</v>
      </c>
      <c r="J3" s="23" t="s">
        <v>348</v>
      </c>
      <c r="K3" s="23" t="s">
        <v>349</v>
      </c>
      <c r="L3" s="73"/>
      <c r="M3" s="76"/>
      <c r="N3" s="67"/>
    </row>
    <row r="4" spans="1:14" s="1" customFormat="1" ht="15" customHeight="1">
      <c r="A4" s="15">
        <v>1</v>
      </c>
      <c r="B4" s="3" t="s">
        <v>18</v>
      </c>
      <c r="C4" s="2" t="s">
        <v>53</v>
      </c>
      <c r="D4" s="4">
        <v>74.5</v>
      </c>
      <c r="E4" s="21">
        <f t="shared" ref="E4:E35" si="0">D4*0.4</f>
        <v>29.8</v>
      </c>
      <c r="F4" s="21">
        <v>86.6</v>
      </c>
      <c r="G4" s="21">
        <f t="shared" ref="G4:G35" si="1">F4*0.5</f>
        <v>43.3</v>
      </c>
      <c r="H4" s="21">
        <v>85.8</v>
      </c>
      <c r="I4" s="21">
        <f t="shared" ref="I4:I35" si="2">H4*0.5</f>
        <v>42.9</v>
      </c>
      <c r="J4" s="21">
        <f t="shared" ref="J4:J35" si="3">G4+I4</f>
        <v>86.199999999999989</v>
      </c>
      <c r="K4" s="21">
        <f t="shared" ref="K4:K35" si="4">J4*0.6</f>
        <v>51.719999999999992</v>
      </c>
      <c r="L4" s="21">
        <f t="shared" ref="L4:L35" si="5">E4+K4</f>
        <v>81.52</v>
      </c>
      <c r="M4" s="29" t="s">
        <v>361</v>
      </c>
      <c r="N4" s="7"/>
    </row>
    <row r="5" spans="1:14" s="1" customFormat="1" ht="15" customHeight="1">
      <c r="A5" s="15">
        <v>2</v>
      </c>
      <c r="B5" s="3" t="s">
        <v>18</v>
      </c>
      <c r="C5" s="2" t="s">
        <v>62</v>
      </c>
      <c r="D5" s="4">
        <v>64.099999999999994</v>
      </c>
      <c r="E5" s="21">
        <f t="shared" si="0"/>
        <v>25.64</v>
      </c>
      <c r="F5" s="21">
        <v>92</v>
      </c>
      <c r="G5" s="21">
        <f t="shared" si="1"/>
        <v>46</v>
      </c>
      <c r="H5" s="21">
        <v>93.8</v>
      </c>
      <c r="I5" s="21">
        <f t="shared" si="2"/>
        <v>46.9</v>
      </c>
      <c r="J5" s="21">
        <f t="shared" si="3"/>
        <v>92.9</v>
      </c>
      <c r="K5" s="21">
        <f t="shared" si="4"/>
        <v>55.74</v>
      </c>
      <c r="L5" s="21">
        <f t="shared" si="5"/>
        <v>81.38</v>
      </c>
      <c r="M5" s="29" t="s">
        <v>361</v>
      </c>
      <c r="N5" s="7"/>
    </row>
    <row r="6" spans="1:14" s="1" customFormat="1" ht="15" customHeight="1">
      <c r="A6" s="15">
        <v>3</v>
      </c>
      <c r="B6" s="3" t="s">
        <v>18</v>
      </c>
      <c r="C6" s="2" t="s">
        <v>210</v>
      </c>
      <c r="D6" s="4">
        <v>66.7</v>
      </c>
      <c r="E6" s="21">
        <f t="shared" si="0"/>
        <v>26.680000000000003</v>
      </c>
      <c r="F6" s="21">
        <v>84.8</v>
      </c>
      <c r="G6" s="21">
        <f t="shared" si="1"/>
        <v>42.4</v>
      </c>
      <c r="H6" s="21">
        <v>94.6</v>
      </c>
      <c r="I6" s="21">
        <f t="shared" si="2"/>
        <v>47.3</v>
      </c>
      <c r="J6" s="21">
        <f t="shared" si="3"/>
        <v>89.699999999999989</v>
      </c>
      <c r="K6" s="21">
        <f t="shared" si="4"/>
        <v>53.819999999999993</v>
      </c>
      <c r="L6" s="21">
        <f t="shared" si="5"/>
        <v>80.5</v>
      </c>
      <c r="M6" s="29" t="s">
        <v>361</v>
      </c>
      <c r="N6" s="7"/>
    </row>
    <row r="7" spans="1:14" s="1" customFormat="1" ht="15" customHeight="1">
      <c r="A7" s="15">
        <v>4</v>
      </c>
      <c r="B7" s="3" t="s">
        <v>18</v>
      </c>
      <c r="C7" s="2" t="s">
        <v>97</v>
      </c>
      <c r="D7" s="4">
        <v>65.099999999999994</v>
      </c>
      <c r="E7" s="21">
        <f t="shared" si="0"/>
        <v>26.04</v>
      </c>
      <c r="F7" s="21">
        <v>85.2</v>
      </c>
      <c r="G7" s="21">
        <f t="shared" si="1"/>
        <v>42.6</v>
      </c>
      <c r="H7" s="21">
        <v>93.2</v>
      </c>
      <c r="I7" s="21">
        <f t="shared" si="2"/>
        <v>46.6</v>
      </c>
      <c r="J7" s="21">
        <f t="shared" si="3"/>
        <v>89.2</v>
      </c>
      <c r="K7" s="21">
        <f t="shared" si="4"/>
        <v>53.52</v>
      </c>
      <c r="L7" s="21">
        <f t="shared" si="5"/>
        <v>79.56</v>
      </c>
      <c r="M7" s="29" t="s">
        <v>361</v>
      </c>
      <c r="N7" s="7"/>
    </row>
    <row r="8" spans="1:14" s="1" customFormat="1" ht="15" customHeight="1">
      <c r="A8" s="15">
        <v>5</v>
      </c>
      <c r="B8" s="3" t="s">
        <v>18</v>
      </c>
      <c r="C8" s="2" t="s">
        <v>322</v>
      </c>
      <c r="D8" s="4">
        <v>72</v>
      </c>
      <c r="E8" s="21">
        <f t="shared" si="0"/>
        <v>28.8</v>
      </c>
      <c r="F8" s="21">
        <v>81.8</v>
      </c>
      <c r="G8" s="21">
        <f t="shared" si="1"/>
        <v>40.9</v>
      </c>
      <c r="H8" s="21">
        <v>87</v>
      </c>
      <c r="I8" s="21">
        <f t="shared" si="2"/>
        <v>43.5</v>
      </c>
      <c r="J8" s="21">
        <f t="shared" si="3"/>
        <v>84.4</v>
      </c>
      <c r="K8" s="21">
        <f t="shared" si="4"/>
        <v>50.64</v>
      </c>
      <c r="L8" s="21">
        <f t="shared" si="5"/>
        <v>79.44</v>
      </c>
      <c r="M8" s="29" t="s">
        <v>361</v>
      </c>
      <c r="N8" s="7"/>
    </row>
    <row r="9" spans="1:14" s="1" customFormat="1" ht="15" customHeight="1">
      <c r="A9" s="15">
        <v>6</v>
      </c>
      <c r="B9" s="3" t="s">
        <v>18</v>
      </c>
      <c r="C9" s="2" t="s">
        <v>283</v>
      </c>
      <c r="D9" s="4">
        <v>76.900000000000006</v>
      </c>
      <c r="E9" s="21">
        <f t="shared" si="0"/>
        <v>30.760000000000005</v>
      </c>
      <c r="F9" s="21">
        <v>86.4</v>
      </c>
      <c r="G9" s="21">
        <f t="shared" si="1"/>
        <v>43.2</v>
      </c>
      <c r="H9" s="21">
        <v>68.2</v>
      </c>
      <c r="I9" s="21">
        <f t="shared" si="2"/>
        <v>34.1</v>
      </c>
      <c r="J9" s="21">
        <f t="shared" si="3"/>
        <v>77.300000000000011</v>
      </c>
      <c r="K9" s="21">
        <f t="shared" si="4"/>
        <v>46.38</v>
      </c>
      <c r="L9" s="21">
        <f t="shared" si="5"/>
        <v>77.140000000000015</v>
      </c>
      <c r="M9" s="29" t="s">
        <v>361</v>
      </c>
      <c r="N9" s="7"/>
    </row>
    <row r="10" spans="1:14" s="1" customFormat="1" ht="15" customHeight="1">
      <c r="A10" s="15">
        <v>7</v>
      </c>
      <c r="B10" s="3" t="s">
        <v>18</v>
      </c>
      <c r="C10" s="2" t="s">
        <v>185</v>
      </c>
      <c r="D10" s="4">
        <v>68</v>
      </c>
      <c r="E10" s="21">
        <f t="shared" si="0"/>
        <v>27.200000000000003</v>
      </c>
      <c r="F10" s="21">
        <v>86</v>
      </c>
      <c r="G10" s="21">
        <f t="shared" si="1"/>
        <v>43</v>
      </c>
      <c r="H10" s="21">
        <v>78.8</v>
      </c>
      <c r="I10" s="21">
        <f t="shared" si="2"/>
        <v>39.4</v>
      </c>
      <c r="J10" s="21">
        <f t="shared" si="3"/>
        <v>82.4</v>
      </c>
      <c r="K10" s="21">
        <f t="shared" si="4"/>
        <v>49.440000000000005</v>
      </c>
      <c r="L10" s="21">
        <f t="shared" si="5"/>
        <v>76.640000000000015</v>
      </c>
      <c r="M10" s="29" t="s">
        <v>361</v>
      </c>
      <c r="N10" s="7"/>
    </row>
    <row r="11" spans="1:14" s="1" customFormat="1" ht="15" customHeight="1">
      <c r="A11" s="15">
        <v>8</v>
      </c>
      <c r="B11" s="3" t="s">
        <v>18</v>
      </c>
      <c r="C11" s="2" t="s">
        <v>74</v>
      </c>
      <c r="D11" s="4">
        <v>62.699999999999996</v>
      </c>
      <c r="E11" s="21">
        <f t="shared" si="0"/>
        <v>25.08</v>
      </c>
      <c r="F11" s="21">
        <v>84.4</v>
      </c>
      <c r="G11" s="21">
        <f t="shared" si="1"/>
        <v>42.2</v>
      </c>
      <c r="H11" s="21">
        <v>86</v>
      </c>
      <c r="I11" s="21">
        <f t="shared" si="2"/>
        <v>43</v>
      </c>
      <c r="J11" s="21">
        <f t="shared" si="3"/>
        <v>85.2</v>
      </c>
      <c r="K11" s="21">
        <f t="shared" si="4"/>
        <v>51.12</v>
      </c>
      <c r="L11" s="21">
        <f t="shared" si="5"/>
        <v>76.199999999999989</v>
      </c>
      <c r="M11" s="29" t="s">
        <v>361</v>
      </c>
      <c r="N11" s="7"/>
    </row>
    <row r="12" spans="1:14" s="1" customFormat="1" ht="15" customHeight="1">
      <c r="A12" s="15">
        <v>9</v>
      </c>
      <c r="B12" s="3" t="s">
        <v>18</v>
      </c>
      <c r="C12" s="2" t="s">
        <v>66</v>
      </c>
      <c r="D12" s="4">
        <v>66.099999999999994</v>
      </c>
      <c r="E12" s="21">
        <f t="shared" si="0"/>
        <v>26.439999999999998</v>
      </c>
      <c r="F12" s="21">
        <v>80.8</v>
      </c>
      <c r="G12" s="21">
        <f t="shared" si="1"/>
        <v>40.4</v>
      </c>
      <c r="H12" s="21">
        <v>84.4</v>
      </c>
      <c r="I12" s="21">
        <f t="shared" si="2"/>
        <v>42.2</v>
      </c>
      <c r="J12" s="21">
        <f t="shared" si="3"/>
        <v>82.6</v>
      </c>
      <c r="K12" s="21">
        <f t="shared" si="4"/>
        <v>49.559999999999995</v>
      </c>
      <c r="L12" s="21">
        <f t="shared" si="5"/>
        <v>76</v>
      </c>
      <c r="M12" s="29" t="s">
        <v>361</v>
      </c>
      <c r="N12" s="7"/>
    </row>
    <row r="13" spans="1:14" s="1" customFormat="1" ht="15" customHeight="1">
      <c r="A13" s="15">
        <v>10</v>
      </c>
      <c r="B13" s="3" t="s">
        <v>18</v>
      </c>
      <c r="C13" s="2" t="s">
        <v>72</v>
      </c>
      <c r="D13" s="4">
        <v>65.8</v>
      </c>
      <c r="E13" s="21">
        <f t="shared" si="0"/>
        <v>26.32</v>
      </c>
      <c r="F13" s="21">
        <v>82</v>
      </c>
      <c r="G13" s="21">
        <f t="shared" si="1"/>
        <v>41</v>
      </c>
      <c r="H13" s="21">
        <v>82.6</v>
      </c>
      <c r="I13" s="21">
        <f t="shared" si="2"/>
        <v>41.3</v>
      </c>
      <c r="J13" s="21">
        <f t="shared" si="3"/>
        <v>82.3</v>
      </c>
      <c r="K13" s="21">
        <f t="shared" si="4"/>
        <v>49.379999999999995</v>
      </c>
      <c r="L13" s="21">
        <f t="shared" si="5"/>
        <v>75.699999999999989</v>
      </c>
      <c r="M13" s="29" t="s">
        <v>361</v>
      </c>
      <c r="N13" s="7"/>
    </row>
    <row r="14" spans="1:14" s="1" customFormat="1" ht="15" customHeight="1">
      <c r="A14" s="15">
        <v>11</v>
      </c>
      <c r="B14" s="3" t="s">
        <v>18</v>
      </c>
      <c r="C14" s="2" t="s">
        <v>273</v>
      </c>
      <c r="D14" s="4">
        <v>69.5</v>
      </c>
      <c r="E14" s="21">
        <f t="shared" si="0"/>
        <v>27.8</v>
      </c>
      <c r="F14" s="21">
        <v>77.8</v>
      </c>
      <c r="G14" s="21">
        <f t="shared" si="1"/>
        <v>38.9</v>
      </c>
      <c r="H14" s="21">
        <v>78.2</v>
      </c>
      <c r="I14" s="21">
        <f t="shared" si="2"/>
        <v>39.1</v>
      </c>
      <c r="J14" s="21">
        <f t="shared" si="3"/>
        <v>78</v>
      </c>
      <c r="K14" s="21">
        <f t="shared" si="4"/>
        <v>46.8</v>
      </c>
      <c r="L14" s="21">
        <f t="shared" si="5"/>
        <v>74.599999999999994</v>
      </c>
      <c r="M14" s="29" t="s">
        <v>361</v>
      </c>
      <c r="N14" s="7"/>
    </row>
    <row r="15" spans="1:14" s="1" customFormat="1" ht="15" customHeight="1">
      <c r="A15" s="15">
        <v>12</v>
      </c>
      <c r="B15" s="3" t="s">
        <v>18</v>
      </c>
      <c r="C15" s="2" t="s">
        <v>52</v>
      </c>
      <c r="D15" s="4">
        <v>65.8</v>
      </c>
      <c r="E15" s="21">
        <f t="shared" si="0"/>
        <v>26.32</v>
      </c>
      <c r="F15" s="21">
        <v>81.599999999999994</v>
      </c>
      <c r="G15" s="21">
        <f t="shared" si="1"/>
        <v>40.799999999999997</v>
      </c>
      <c r="H15" s="21">
        <v>79.2</v>
      </c>
      <c r="I15" s="21">
        <f t="shared" si="2"/>
        <v>39.6</v>
      </c>
      <c r="J15" s="21">
        <f t="shared" si="3"/>
        <v>80.400000000000006</v>
      </c>
      <c r="K15" s="21">
        <f t="shared" si="4"/>
        <v>48.24</v>
      </c>
      <c r="L15" s="21">
        <f t="shared" si="5"/>
        <v>74.56</v>
      </c>
      <c r="M15" s="29" t="s">
        <v>361</v>
      </c>
      <c r="N15" s="7"/>
    </row>
    <row r="16" spans="1:14" s="1" customFormat="1" ht="15" customHeight="1">
      <c r="A16" s="15">
        <v>13</v>
      </c>
      <c r="B16" s="3" t="s">
        <v>18</v>
      </c>
      <c r="C16" s="2" t="s">
        <v>175</v>
      </c>
      <c r="D16" s="4">
        <v>62.9</v>
      </c>
      <c r="E16" s="21">
        <f t="shared" si="0"/>
        <v>25.16</v>
      </c>
      <c r="F16" s="21">
        <v>81.599999999999994</v>
      </c>
      <c r="G16" s="21">
        <f t="shared" si="1"/>
        <v>40.799999999999997</v>
      </c>
      <c r="H16" s="21">
        <v>76.2</v>
      </c>
      <c r="I16" s="21">
        <f t="shared" si="2"/>
        <v>38.1</v>
      </c>
      <c r="J16" s="21">
        <f t="shared" si="3"/>
        <v>78.900000000000006</v>
      </c>
      <c r="K16" s="21">
        <f t="shared" si="4"/>
        <v>47.34</v>
      </c>
      <c r="L16" s="21">
        <f t="shared" si="5"/>
        <v>72.5</v>
      </c>
      <c r="M16" s="15"/>
      <c r="N16" s="7"/>
    </row>
    <row r="17" spans="1:14" s="1" customFormat="1" ht="15" customHeight="1">
      <c r="A17" s="15">
        <v>14</v>
      </c>
      <c r="B17" s="3" t="s">
        <v>18</v>
      </c>
      <c r="C17" s="2" t="s">
        <v>73</v>
      </c>
      <c r="D17" s="4">
        <v>64.599999999999994</v>
      </c>
      <c r="E17" s="21">
        <f t="shared" si="0"/>
        <v>25.84</v>
      </c>
      <c r="F17" s="21">
        <v>80</v>
      </c>
      <c r="G17" s="21">
        <f t="shared" si="1"/>
        <v>40</v>
      </c>
      <c r="H17" s="21">
        <v>73.2</v>
      </c>
      <c r="I17" s="21">
        <f t="shared" si="2"/>
        <v>36.6</v>
      </c>
      <c r="J17" s="21">
        <f t="shared" si="3"/>
        <v>76.599999999999994</v>
      </c>
      <c r="K17" s="21">
        <f t="shared" si="4"/>
        <v>45.959999999999994</v>
      </c>
      <c r="L17" s="21">
        <f t="shared" si="5"/>
        <v>71.8</v>
      </c>
      <c r="M17" s="15"/>
      <c r="N17" s="7"/>
    </row>
    <row r="18" spans="1:14" s="1" customFormat="1" ht="15" customHeight="1">
      <c r="A18" s="15">
        <v>15</v>
      </c>
      <c r="B18" s="3" t="s">
        <v>18</v>
      </c>
      <c r="C18" s="2" t="s">
        <v>47</v>
      </c>
      <c r="D18" s="4">
        <v>67.399999999999991</v>
      </c>
      <c r="E18" s="21">
        <f t="shared" si="0"/>
        <v>26.959999999999997</v>
      </c>
      <c r="F18" s="21">
        <v>83.8</v>
      </c>
      <c r="G18" s="21">
        <f t="shared" si="1"/>
        <v>41.9</v>
      </c>
      <c r="H18" s="21">
        <v>65</v>
      </c>
      <c r="I18" s="21">
        <f t="shared" si="2"/>
        <v>32.5</v>
      </c>
      <c r="J18" s="21">
        <f t="shared" si="3"/>
        <v>74.400000000000006</v>
      </c>
      <c r="K18" s="21">
        <f t="shared" si="4"/>
        <v>44.64</v>
      </c>
      <c r="L18" s="21">
        <f t="shared" si="5"/>
        <v>71.599999999999994</v>
      </c>
      <c r="M18" s="15"/>
      <c r="N18" s="7"/>
    </row>
    <row r="19" spans="1:14" s="1" customFormat="1" ht="15" customHeight="1">
      <c r="A19" s="15">
        <v>16</v>
      </c>
      <c r="B19" s="3" t="s">
        <v>18</v>
      </c>
      <c r="C19" s="2" t="s">
        <v>105</v>
      </c>
      <c r="D19" s="4">
        <v>62</v>
      </c>
      <c r="E19" s="21">
        <f t="shared" si="0"/>
        <v>24.8</v>
      </c>
      <c r="F19" s="21">
        <v>84</v>
      </c>
      <c r="G19" s="21">
        <f t="shared" si="1"/>
        <v>42</v>
      </c>
      <c r="H19" s="21">
        <v>67.2</v>
      </c>
      <c r="I19" s="21">
        <f t="shared" si="2"/>
        <v>33.6</v>
      </c>
      <c r="J19" s="21">
        <f t="shared" si="3"/>
        <v>75.599999999999994</v>
      </c>
      <c r="K19" s="21">
        <f t="shared" si="4"/>
        <v>45.359999999999992</v>
      </c>
      <c r="L19" s="21">
        <f t="shared" si="5"/>
        <v>70.16</v>
      </c>
      <c r="M19" s="15"/>
      <c r="N19" s="7"/>
    </row>
    <row r="20" spans="1:14" s="1" customFormat="1" ht="15" customHeight="1">
      <c r="A20" s="15">
        <v>17</v>
      </c>
      <c r="B20" s="3" t="s">
        <v>18</v>
      </c>
      <c r="C20" s="2" t="s">
        <v>184</v>
      </c>
      <c r="D20" s="4">
        <v>66.8</v>
      </c>
      <c r="E20" s="21">
        <f t="shared" si="0"/>
        <v>26.72</v>
      </c>
      <c r="F20" s="21">
        <v>74.8</v>
      </c>
      <c r="G20" s="21">
        <f t="shared" si="1"/>
        <v>37.4</v>
      </c>
      <c r="H20" s="21">
        <v>67</v>
      </c>
      <c r="I20" s="21">
        <f t="shared" si="2"/>
        <v>33.5</v>
      </c>
      <c r="J20" s="21">
        <f t="shared" si="3"/>
        <v>70.900000000000006</v>
      </c>
      <c r="K20" s="21">
        <f t="shared" si="4"/>
        <v>42.54</v>
      </c>
      <c r="L20" s="21">
        <f t="shared" si="5"/>
        <v>69.259999999999991</v>
      </c>
      <c r="M20" s="15"/>
      <c r="N20" s="7"/>
    </row>
    <row r="21" spans="1:14" s="1" customFormat="1" ht="15" customHeight="1" thickBot="1">
      <c r="A21" s="35">
        <v>18</v>
      </c>
      <c r="B21" s="37" t="s">
        <v>18</v>
      </c>
      <c r="C21" s="36" t="s">
        <v>123</v>
      </c>
      <c r="D21" s="38">
        <v>60.999999999999993</v>
      </c>
      <c r="E21" s="54">
        <f t="shared" si="0"/>
        <v>24.4</v>
      </c>
      <c r="F21" s="54">
        <v>71.599999999999994</v>
      </c>
      <c r="G21" s="54">
        <f t="shared" si="1"/>
        <v>35.799999999999997</v>
      </c>
      <c r="H21" s="54">
        <v>67.2</v>
      </c>
      <c r="I21" s="54">
        <f t="shared" si="2"/>
        <v>33.6</v>
      </c>
      <c r="J21" s="54">
        <f t="shared" si="3"/>
        <v>69.400000000000006</v>
      </c>
      <c r="K21" s="54">
        <f t="shared" si="4"/>
        <v>41.64</v>
      </c>
      <c r="L21" s="54">
        <f t="shared" si="5"/>
        <v>66.039999999999992</v>
      </c>
      <c r="M21" s="35"/>
      <c r="N21" s="53"/>
    </row>
    <row r="22" spans="1:14" s="1" customFormat="1" ht="15" customHeight="1">
      <c r="A22" s="30">
        <v>19</v>
      </c>
      <c r="B22" s="50" t="s">
        <v>21</v>
      </c>
      <c r="C22" s="49" t="s">
        <v>206</v>
      </c>
      <c r="D22" s="33">
        <v>78.699999999999989</v>
      </c>
      <c r="E22" s="52">
        <f t="shared" si="0"/>
        <v>31.479999999999997</v>
      </c>
      <c r="F22" s="52">
        <v>85.8</v>
      </c>
      <c r="G22" s="52">
        <f t="shared" si="1"/>
        <v>42.9</v>
      </c>
      <c r="H22" s="52">
        <v>85.2</v>
      </c>
      <c r="I22" s="52">
        <f t="shared" si="2"/>
        <v>42.6</v>
      </c>
      <c r="J22" s="52">
        <f t="shared" si="3"/>
        <v>85.5</v>
      </c>
      <c r="K22" s="52">
        <f t="shared" si="4"/>
        <v>51.3</v>
      </c>
      <c r="L22" s="52">
        <f t="shared" si="5"/>
        <v>82.78</v>
      </c>
      <c r="M22" s="29" t="s">
        <v>361</v>
      </c>
      <c r="N22" s="30"/>
    </row>
    <row r="23" spans="1:14" s="1" customFormat="1" ht="15" customHeight="1">
      <c r="A23" s="15">
        <v>20</v>
      </c>
      <c r="B23" s="18" t="s">
        <v>21</v>
      </c>
      <c r="C23" s="17" t="s">
        <v>174</v>
      </c>
      <c r="D23" s="4">
        <v>71.8</v>
      </c>
      <c r="E23" s="21">
        <f t="shared" si="0"/>
        <v>28.72</v>
      </c>
      <c r="F23" s="21">
        <v>88.8</v>
      </c>
      <c r="G23" s="21">
        <f t="shared" si="1"/>
        <v>44.4</v>
      </c>
      <c r="H23" s="21">
        <v>90.4</v>
      </c>
      <c r="I23" s="21">
        <f t="shared" si="2"/>
        <v>45.2</v>
      </c>
      <c r="J23" s="21">
        <f t="shared" si="3"/>
        <v>89.6</v>
      </c>
      <c r="K23" s="21">
        <f t="shared" si="4"/>
        <v>53.76</v>
      </c>
      <c r="L23" s="21">
        <f t="shared" si="5"/>
        <v>82.47999999999999</v>
      </c>
      <c r="M23" s="29" t="s">
        <v>361</v>
      </c>
      <c r="N23" s="15"/>
    </row>
    <row r="24" spans="1:14" s="1" customFormat="1" ht="15" customHeight="1">
      <c r="A24" s="15">
        <v>21</v>
      </c>
      <c r="B24" s="18" t="s">
        <v>21</v>
      </c>
      <c r="C24" s="17" t="s">
        <v>59</v>
      </c>
      <c r="D24" s="4">
        <v>72.699999999999989</v>
      </c>
      <c r="E24" s="21">
        <f t="shared" si="0"/>
        <v>29.08</v>
      </c>
      <c r="F24" s="21">
        <v>84.4</v>
      </c>
      <c r="G24" s="21">
        <f t="shared" si="1"/>
        <v>42.2</v>
      </c>
      <c r="H24" s="21">
        <v>84.2</v>
      </c>
      <c r="I24" s="21">
        <f t="shared" si="2"/>
        <v>42.1</v>
      </c>
      <c r="J24" s="21">
        <f t="shared" si="3"/>
        <v>84.300000000000011</v>
      </c>
      <c r="K24" s="21">
        <f t="shared" si="4"/>
        <v>50.580000000000005</v>
      </c>
      <c r="L24" s="21">
        <f t="shared" si="5"/>
        <v>79.66</v>
      </c>
      <c r="M24" s="29" t="s">
        <v>361</v>
      </c>
      <c r="N24" s="15"/>
    </row>
    <row r="25" spans="1:14" s="1" customFormat="1" ht="15" customHeight="1">
      <c r="A25" s="15">
        <v>22</v>
      </c>
      <c r="B25" s="18" t="s">
        <v>21</v>
      </c>
      <c r="C25" s="17" t="s">
        <v>194</v>
      </c>
      <c r="D25" s="4">
        <v>68.3</v>
      </c>
      <c r="E25" s="21">
        <f t="shared" si="0"/>
        <v>27.32</v>
      </c>
      <c r="F25" s="21">
        <v>80.8</v>
      </c>
      <c r="G25" s="21">
        <f t="shared" si="1"/>
        <v>40.4</v>
      </c>
      <c r="H25" s="21">
        <v>92.8</v>
      </c>
      <c r="I25" s="21">
        <f t="shared" si="2"/>
        <v>46.4</v>
      </c>
      <c r="J25" s="21">
        <f t="shared" si="3"/>
        <v>86.8</v>
      </c>
      <c r="K25" s="21">
        <f t="shared" si="4"/>
        <v>52.08</v>
      </c>
      <c r="L25" s="21">
        <f t="shared" si="5"/>
        <v>79.400000000000006</v>
      </c>
      <c r="M25" s="29" t="s">
        <v>361</v>
      </c>
      <c r="N25" s="15"/>
    </row>
    <row r="26" spans="1:14" s="1" customFormat="1" ht="15" customHeight="1">
      <c r="A26" s="15">
        <v>23</v>
      </c>
      <c r="B26" s="18" t="s">
        <v>21</v>
      </c>
      <c r="C26" s="17" t="s">
        <v>158</v>
      </c>
      <c r="D26" s="4">
        <v>68</v>
      </c>
      <c r="E26" s="21">
        <f t="shared" si="0"/>
        <v>27.200000000000003</v>
      </c>
      <c r="F26" s="21">
        <v>87.8</v>
      </c>
      <c r="G26" s="21">
        <f t="shared" si="1"/>
        <v>43.9</v>
      </c>
      <c r="H26" s="21">
        <v>81.400000000000006</v>
      </c>
      <c r="I26" s="21">
        <f t="shared" si="2"/>
        <v>40.700000000000003</v>
      </c>
      <c r="J26" s="21">
        <f t="shared" si="3"/>
        <v>84.6</v>
      </c>
      <c r="K26" s="21">
        <f t="shared" si="4"/>
        <v>50.76</v>
      </c>
      <c r="L26" s="21">
        <f t="shared" si="5"/>
        <v>77.960000000000008</v>
      </c>
      <c r="M26" s="29" t="s">
        <v>361</v>
      </c>
      <c r="N26" s="15"/>
    </row>
    <row r="27" spans="1:14" s="1" customFormat="1" ht="15" customHeight="1">
      <c r="A27" s="15">
        <v>24</v>
      </c>
      <c r="B27" s="18" t="s">
        <v>21</v>
      </c>
      <c r="C27" s="17" t="s">
        <v>50</v>
      </c>
      <c r="D27" s="4">
        <v>71</v>
      </c>
      <c r="E27" s="21">
        <f t="shared" si="0"/>
        <v>28.400000000000002</v>
      </c>
      <c r="F27" s="21">
        <v>83.4</v>
      </c>
      <c r="G27" s="21">
        <f t="shared" si="1"/>
        <v>41.7</v>
      </c>
      <c r="H27" s="21">
        <v>79.2</v>
      </c>
      <c r="I27" s="21">
        <f t="shared" si="2"/>
        <v>39.6</v>
      </c>
      <c r="J27" s="21">
        <f t="shared" si="3"/>
        <v>81.300000000000011</v>
      </c>
      <c r="K27" s="21">
        <f t="shared" si="4"/>
        <v>48.780000000000008</v>
      </c>
      <c r="L27" s="21">
        <f t="shared" si="5"/>
        <v>77.180000000000007</v>
      </c>
      <c r="M27" s="29" t="s">
        <v>361</v>
      </c>
      <c r="N27" s="15"/>
    </row>
    <row r="28" spans="1:14" s="1" customFormat="1" ht="15" customHeight="1">
      <c r="A28" s="15">
        <v>25</v>
      </c>
      <c r="B28" s="18" t="s">
        <v>21</v>
      </c>
      <c r="C28" s="17" t="s">
        <v>326</v>
      </c>
      <c r="D28" s="4">
        <v>67</v>
      </c>
      <c r="E28" s="21">
        <f t="shared" si="0"/>
        <v>26.8</v>
      </c>
      <c r="F28" s="21">
        <v>84.2</v>
      </c>
      <c r="G28" s="21">
        <f t="shared" si="1"/>
        <v>42.1</v>
      </c>
      <c r="H28" s="21">
        <v>81.400000000000006</v>
      </c>
      <c r="I28" s="21">
        <f t="shared" si="2"/>
        <v>40.700000000000003</v>
      </c>
      <c r="J28" s="21">
        <f t="shared" si="3"/>
        <v>82.800000000000011</v>
      </c>
      <c r="K28" s="21">
        <f t="shared" si="4"/>
        <v>49.680000000000007</v>
      </c>
      <c r="L28" s="21">
        <f t="shared" si="5"/>
        <v>76.48</v>
      </c>
      <c r="M28" s="29" t="s">
        <v>361</v>
      </c>
      <c r="N28" s="15"/>
    </row>
    <row r="29" spans="1:14" s="1" customFormat="1" ht="15" customHeight="1">
      <c r="A29" s="15">
        <v>26</v>
      </c>
      <c r="B29" s="18" t="s">
        <v>21</v>
      </c>
      <c r="C29" s="17" t="s">
        <v>154</v>
      </c>
      <c r="D29" s="4">
        <v>65.5</v>
      </c>
      <c r="E29" s="21">
        <f t="shared" si="0"/>
        <v>26.200000000000003</v>
      </c>
      <c r="F29" s="21">
        <v>81.8</v>
      </c>
      <c r="G29" s="21">
        <f t="shared" si="1"/>
        <v>40.9</v>
      </c>
      <c r="H29" s="21">
        <v>84.6</v>
      </c>
      <c r="I29" s="21">
        <f t="shared" si="2"/>
        <v>42.3</v>
      </c>
      <c r="J29" s="21">
        <f t="shared" si="3"/>
        <v>83.199999999999989</v>
      </c>
      <c r="K29" s="21">
        <f t="shared" si="4"/>
        <v>49.919999999999995</v>
      </c>
      <c r="L29" s="21">
        <f t="shared" si="5"/>
        <v>76.12</v>
      </c>
      <c r="M29" s="15"/>
      <c r="N29" s="15"/>
    </row>
    <row r="30" spans="1:14" s="1" customFormat="1" ht="15" customHeight="1">
      <c r="A30" s="15">
        <v>27</v>
      </c>
      <c r="B30" s="18" t="s">
        <v>21</v>
      </c>
      <c r="C30" s="17" t="s">
        <v>65</v>
      </c>
      <c r="D30" s="4">
        <v>66.900000000000006</v>
      </c>
      <c r="E30" s="21">
        <f t="shared" si="0"/>
        <v>26.760000000000005</v>
      </c>
      <c r="F30" s="21">
        <v>77</v>
      </c>
      <c r="G30" s="21">
        <f t="shared" si="1"/>
        <v>38.5</v>
      </c>
      <c r="H30" s="21">
        <v>80.400000000000006</v>
      </c>
      <c r="I30" s="21">
        <f t="shared" si="2"/>
        <v>40.200000000000003</v>
      </c>
      <c r="J30" s="21">
        <f t="shared" si="3"/>
        <v>78.7</v>
      </c>
      <c r="K30" s="21">
        <f t="shared" si="4"/>
        <v>47.22</v>
      </c>
      <c r="L30" s="21">
        <f t="shared" si="5"/>
        <v>73.98</v>
      </c>
      <c r="M30" s="30"/>
      <c r="N30" s="15"/>
    </row>
    <row r="31" spans="1:14" s="1" customFormat="1" ht="15" customHeight="1">
      <c r="A31" s="15">
        <v>28</v>
      </c>
      <c r="B31" s="18" t="s">
        <v>21</v>
      </c>
      <c r="C31" s="17" t="s">
        <v>172</v>
      </c>
      <c r="D31" s="4">
        <v>61.399999999999991</v>
      </c>
      <c r="E31" s="21">
        <f t="shared" si="0"/>
        <v>24.56</v>
      </c>
      <c r="F31" s="21">
        <v>83.4</v>
      </c>
      <c r="G31" s="21">
        <f t="shared" si="1"/>
        <v>41.7</v>
      </c>
      <c r="H31" s="21">
        <v>79</v>
      </c>
      <c r="I31" s="21">
        <f t="shared" si="2"/>
        <v>39.5</v>
      </c>
      <c r="J31" s="21">
        <f t="shared" si="3"/>
        <v>81.2</v>
      </c>
      <c r="K31" s="21">
        <f t="shared" si="4"/>
        <v>48.72</v>
      </c>
      <c r="L31" s="21">
        <f t="shared" si="5"/>
        <v>73.28</v>
      </c>
      <c r="M31" s="15"/>
      <c r="N31" s="15"/>
    </row>
    <row r="32" spans="1:14" s="1" customFormat="1" ht="15" customHeight="1">
      <c r="A32" s="15">
        <v>29</v>
      </c>
      <c r="B32" s="18" t="s">
        <v>21</v>
      </c>
      <c r="C32" s="17" t="s">
        <v>91</v>
      </c>
      <c r="D32" s="4">
        <v>63.499999999999993</v>
      </c>
      <c r="E32" s="21">
        <f t="shared" si="0"/>
        <v>25.4</v>
      </c>
      <c r="F32" s="21">
        <v>79</v>
      </c>
      <c r="G32" s="21">
        <f t="shared" si="1"/>
        <v>39.5</v>
      </c>
      <c r="H32" s="21">
        <v>77.2</v>
      </c>
      <c r="I32" s="21">
        <f t="shared" si="2"/>
        <v>38.6</v>
      </c>
      <c r="J32" s="21">
        <f t="shared" si="3"/>
        <v>78.099999999999994</v>
      </c>
      <c r="K32" s="21">
        <f t="shared" si="4"/>
        <v>46.859999999999992</v>
      </c>
      <c r="L32" s="21">
        <f t="shared" si="5"/>
        <v>72.259999999999991</v>
      </c>
      <c r="M32" s="30"/>
      <c r="N32" s="15"/>
    </row>
    <row r="33" spans="1:14" s="1" customFormat="1" ht="15" customHeight="1">
      <c r="A33" s="15">
        <v>30</v>
      </c>
      <c r="B33" s="18" t="s">
        <v>21</v>
      </c>
      <c r="C33" s="17" t="s">
        <v>86</v>
      </c>
      <c r="D33" s="4">
        <v>64.099999999999994</v>
      </c>
      <c r="E33" s="21">
        <f t="shared" si="0"/>
        <v>25.64</v>
      </c>
      <c r="F33" s="21">
        <v>75</v>
      </c>
      <c r="G33" s="21">
        <f t="shared" si="1"/>
        <v>37.5</v>
      </c>
      <c r="H33" s="21">
        <v>76.8</v>
      </c>
      <c r="I33" s="21">
        <f t="shared" si="2"/>
        <v>38.4</v>
      </c>
      <c r="J33" s="21">
        <f t="shared" si="3"/>
        <v>75.900000000000006</v>
      </c>
      <c r="K33" s="21">
        <f t="shared" si="4"/>
        <v>45.54</v>
      </c>
      <c r="L33" s="21">
        <f t="shared" si="5"/>
        <v>71.180000000000007</v>
      </c>
      <c r="M33" s="15"/>
      <c r="N33" s="15"/>
    </row>
    <row r="34" spans="1:14" s="1" customFormat="1" ht="15" customHeight="1">
      <c r="A34" s="15">
        <v>31</v>
      </c>
      <c r="B34" s="18" t="s">
        <v>21</v>
      </c>
      <c r="C34" s="17" t="s">
        <v>83</v>
      </c>
      <c r="D34" s="4">
        <v>63.599999999999994</v>
      </c>
      <c r="E34" s="21">
        <f t="shared" si="0"/>
        <v>25.439999999999998</v>
      </c>
      <c r="F34" s="21">
        <v>73.2</v>
      </c>
      <c r="G34" s="21">
        <f t="shared" si="1"/>
        <v>36.6</v>
      </c>
      <c r="H34" s="21">
        <v>76.2</v>
      </c>
      <c r="I34" s="21">
        <f t="shared" si="2"/>
        <v>38.1</v>
      </c>
      <c r="J34" s="21">
        <f t="shared" si="3"/>
        <v>74.7</v>
      </c>
      <c r="K34" s="21">
        <f t="shared" si="4"/>
        <v>44.82</v>
      </c>
      <c r="L34" s="21">
        <f t="shared" si="5"/>
        <v>70.259999999999991</v>
      </c>
      <c r="M34" s="30"/>
      <c r="N34" s="15"/>
    </row>
    <row r="35" spans="1:14" s="1" customFormat="1" ht="15" customHeight="1" thickBot="1">
      <c r="A35" s="40">
        <v>32</v>
      </c>
      <c r="B35" s="55" t="s">
        <v>21</v>
      </c>
      <c r="C35" s="56" t="s">
        <v>85</v>
      </c>
      <c r="D35" s="43">
        <v>63.4</v>
      </c>
      <c r="E35" s="57">
        <f t="shared" si="0"/>
        <v>25.36</v>
      </c>
      <c r="F35" s="57">
        <v>75</v>
      </c>
      <c r="G35" s="57">
        <f t="shared" si="1"/>
        <v>37.5</v>
      </c>
      <c r="H35" s="57">
        <v>68.599999999999994</v>
      </c>
      <c r="I35" s="57">
        <f t="shared" si="2"/>
        <v>34.299999999999997</v>
      </c>
      <c r="J35" s="57">
        <f t="shared" si="3"/>
        <v>71.8</v>
      </c>
      <c r="K35" s="57">
        <f t="shared" si="4"/>
        <v>43.08</v>
      </c>
      <c r="L35" s="57">
        <f t="shared" si="5"/>
        <v>68.44</v>
      </c>
      <c r="M35" s="40"/>
      <c r="N35" s="40"/>
    </row>
    <row r="36" spans="1:14" s="1" customFormat="1" ht="15" customHeight="1">
      <c r="A36" s="30">
        <v>33</v>
      </c>
      <c r="B36" s="32" t="s">
        <v>7</v>
      </c>
      <c r="C36" s="31" t="s">
        <v>324</v>
      </c>
      <c r="D36" s="33">
        <v>61.699999999999996</v>
      </c>
      <c r="E36" s="52">
        <f t="shared" ref="E36:E67" si="6">D36*0.4</f>
        <v>24.68</v>
      </c>
      <c r="F36" s="52">
        <v>81</v>
      </c>
      <c r="G36" s="52">
        <f t="shared" ref="G36:G67" si="7">F36*0.5</f>
        <v>40.5</v>
      </c>
      <c r="H36" s="52">
        <v>81.599999999999994</v>
      </c>
      <c r="I36" s="52">
        <f t="shared" ref="I36:I67" si="8">H36*0.5</f>
        <v>40.799999999999997</v>
      </c>
      <c r="J36" s="52">
        <f t="shared" ref="J36:J67" si="9">G36+I36</f>
        <v>81.3</v>
      </c>
      <c r="K36" s="52">
        <f t="shared" ref="K36:K67" si="10">J36*0.6</f>
        <v>48.779999999999994</v>
      </c>
      <c r="L36" s="52">
        <f t="shared" ref="L36:L67" si="11">E36+K36</f>
        <v>73.459999999999994</v>
      </c>
      <c r="M36" s="29" t="s">
        <v>361</v>
      </c>
      <c r="N36" s="51"/>
    </row>
    <row r="37" spans="1:14" s="1" customFormat="1" ht="15" customHeight="1">
      <c r="A37" s="15">
        <v>34</v>
      </c>
      <c r="B37" s="3" t="s">
        <v>7</v>
      </c>
      <c r="C37" s="2" t="s">
        <v>293</v>
      </c>
      <c r="D37" s="4">
        <v>52.199999999999996</v>
      </c>
      <c r="E37" s="21">
        <f t="shared" si="6"/>
        <v>20.88</v>
      </c>
      <c r="F37" s="21">
        <v>83</v>
      </c>
      <c r="G37" s="21">
        <f t="shared" si="7"/>
        <v>41.5</v>
      </c>
      <c r="H37" s="21">
        <v>89.6</v>
      </c>
      <c r="I37" s="21">
        <f t="shared" si="8"/>
        <v>44.8</v>
      </c>
      <c r="J37" s="21">
        <f t="shared" si="9"/>
        <v>86.3</v>
      </c>
      <c r="K37" s="21">
        <f t="shared" si="10"/>
        <v>51.779999999999994</v>
      </c>
      <c r="L37" s="21">
        <f t="shared" si="11"/>
        <v>72.66</v>
      </c>
      <c r="M37" s="29" t="s">
        <v>361</v>
      </c>
      <c r="N37" s="7"/>
    </row>
    <row r="38" spans="1:14" s="1" customFormat="1" ht="15" customHeight="1">
      <c r="A38" s="15">
        <v>35</v>
      </c>
      <c r="B38" s="3" t="s">
        <v>7</v>
      </c>
      <c r="C38" s="2" t="s">
        <v>258</v>
      </c>
      <c r="D38" s="4">
        <v>52.899999999999991</v>
      </c>
      <c r="E38" s="21">
        <f t="shared" si="6"/>
        <v>21.159999999999997</v>
      </c>
      <c r="F38" s="21">
        <v>79.400000000000006</v>
      </c>
      <c r="G38" s="21">
        <f t="shared" si="7"/>
        <v>39.700000000000003</v>
      </c>
      <c r="H38" s="21">
        <v>86</v>
      </c>
      <c r="I38" s="21">
        <f t="shared" si="8"/>
        <v>43</v>
      </c>
      <c r="J38" s="21">
        <f t="shared" si="9"/>
        <v>82.7</v>
      </c>
      <c r="K38" s="21">
        <f t="shared" si="10"/>
        <v>49.62</v>
      </c>
      <c r="L38" s="21">
        <f t="shared" si="11"/>
        <v>70.78</v>
      </c>
      <c r="M38" s="29" t="s">
        <v>361</v>
      </c>
      <c r="N38" s="7"/>
    </row>
    <row r="39" spans="1:14" s="1" customFormat="1" ht="15" customHeight="1">
      <c r="A39" s="15">
        <v>36</v>
      </c>
      <c r="B39" s="3" t="s">
        <v>7</v>
      </c>
      <c r="C39" s="2" t="s">
        <v>295</v>
      </c>
      <c r="D39" s="4">
        <v>49.9</v>
      </c>
      <c r="E39" s="21">
        <f t="shared" si="6"/>
        <v>19.96</v>
      </c>
      <c r="F39" s="21">
        <v>80.2</v>
      </c>
      <c r="G39" s="21">
        <f t="shared" si="7"/>
        <v>40.1</v>
      </c>
      <c r="H39" s="21">
        <v>89</v>
      </c>
      <c r="I39" s="21">
        <f t="shared" si="8"/>
        <v>44.5</v>
      </c>
      <c r="J39" s="21">
        <f t="shared" si="9"/>
        <v>84.6</v>
      </c>
      <c r="K39" s="21">
        <f t="shared" si="10"/>
        <v>50.76</v>
      </c>
      <c r="L39" s="21">
        <f t="shared" si="11"/>
        <v>70.72</v>
      </c>
      <c r="M39" s="29" t="s">
        <v>361</v>
      </c>
      <c r="N39" s="7"/>
    </row>
    <row r="40" spans="1:14" s="1" customFormat="1" ht="15" customHeight="1">
      <c r="A40" s="15">
        <v>37</v>
      </c>
      <c r="B40" s="3" t="s">
        <v>7</v>
      </c>
      <c r="C40" s="2" t="s">
        <v>44</v>
      </c>
      <c r="D40" s="4">
        <v>59.099999999999994</v>
      </c>
      <c r="E40" s="21">
        <f t="shared" si="6"/>
        <v>23.64</v>
      </c>
      <c r="F40" s="21">
        <v>73.8</v>
      </c>
      <c r="G40" s="21">
        <f t="shared" si="7"/>
        <v>36.9</v>
      </c>
      <c r="H40" s="21">
        <v>82.8</v>
      </c>
      <c r="I40" s="21">
        <f t="shared" si="8"/>
        <v>41.4</v>
      </c>
      <c r="J40" s="21">
        <f t="shared" si="9"/>
        <v>78.3</v>
      </c>
      <c r="K40" s="21">
        <f t="shared" si="10"/>
        <v>46.98</v>
      </c>
      <c r="L40" s="21">
        <f t="shared" si="11"/>
        <v>70.62</v>
      </c>
      <c r="M40" s="29" t="s">
        <v>361</v>
      </c>
      <c r="N40" s="7"/>
    </row>
    <row r="41" spans="1:14" s="1" customFormat="1" ht="15" customHeight="1">
      <c r="A41" s="15">
        <v>38</v>
      </c>
      <c r="B41" s="3" t="s">
        <v>7</v>
      </c>
      <c r="C41" s="2" t="s">
        <v>40</v>
      </c>
      <c r="D41" s="4">
        <v>54.4</v>
      </c>
      <c r="E41" s="21">
        <f t="shared" si="6"/>
        <v>21.76</v>
      </c>
      <c r="F41" s="21">
        <v>79</v>
      </c>
      <c r="G41" s="21">
        <f t="shared" si="7"/>
        <v>39.5</v>
      </c>
      <c r="H41" s="21">
        <v>83</v>
      </c>
      <c r="I41" s="21">
        <f t="shared" si="8"/>
        <v>41.5</v>
      </c>
      <c r="J41" s="21">
        <f t="shared" si="9"/>
        <v>81</v>
      </c>
      <c r="K41" s="21">
        <f t="shared" si="10"/>
        <v>48.6</v>
      </c>
      <c r="L41" s="21">
        <f t="shared" si="11"/>
        <v>70.36</v>
      </c>
      <c r="M41" s="29" t="s">
        <v>361</v>
      </c>
      <c r="N41" s="7"/>
    </row>
    <row r="42" spans="1:14" s="1" customFormat="1" ht="15" customHeight="1">
      <c r="A42" s="15">
        <v>39</v>
      </c>
      <c r="B42" s="3" t="s">
        <v>7</v>
      </c>
      <c r="C42" s="2" t="s">
        <v>323</v>
      </c>
      <c r="D42" s="4">
        <v>57.099999999999994</v>
      </c>
      <c r="E42" s="21">
        <f t="shared" si="6"/>
        <v>22.84</v>
      </c>
      <c r="F42" s="21">
        <v>75.400000000000006</v>
      </c>
      <c r="G42" s="21">
        <f t="shared" si="7"/>
        <v>37.700000000000003</v>
      </c>
      <c r="H42" s="21">
        <v>82.6</v>
      </c>
      <c r="I42" s="21">
        <f t="shared" si="8"/>
        <v>41.3</v>
      </c>
      <c r="J42" s="21">
        <f t="shared" si="9"/>
        <v>79</v>
      </c>
      <c r="K42" s="21">
        <f t="shared" si="10"/>
        <v>47.4</v>
      </c>
      <c r="L42" s="21">
        <f t="shared" si="11"/>
        <v>70.239999999999995</v>
      </c>
      <c r="M42" s="29" t="s">
        <v>361</v>
      </c>
      <c r="N42" s="7"/>
    </row>
    <row r="43" spans="1:14" s="1" customFormat="1" ht="15" customHeight="1">
      <c r="A43" s="15">
        <v>40</v>
      </c>
      <c r="B43" s="3" t="s">
        <v>7</v>
      </c>
      <c r="C43" s="2" t="s">
        <v>297</v>
      </c>
      <c r="D43" s="4">
        <v>52.699999999999996</v>
      </c>
      <c r="E43" s="21">
        <f t="shared" si="6"/>
        <v>21.08</v>
      </c>
      <c r="F43" s="21">
        <v>80.599999999999994</v>
      </c>
      <c r="G43" s="21">
        <f t="shared" si="7"/>
        <v>40.299999999999997</v>
      </c>
      <c r="H43" s="21">
        <v>81.400000000000006</v>
      </c>
      <c r="I43" s="21">
        <f t="shared" si="8"/>
        <v>40.700000000000003</v>
      </c>
      <c r="J43" s="21">
        <f t="shared" si="9"/>
        <v>81</v>
      </c>
      <c r="K43" s="21">
        <f t="shared" si="10"/>
        <v>48.6</v>
      </c>
      <c r="L43" s="21">
        <f t="shared" si="11"/>
        <v>69.680000000000007</v>
      </c>
      <c r="M43" s="29" t="s">
        <v>361</v>
      </c>
      <c r="N43" s="7"/>
    </row>
    <row r="44" spans="1:14" s="1" customFormat="1" ht="15" customHeight="1">
      <c r="A44" s="15">
        <v>41</v>
      </c>
      <c r="B44" s="3" t="s">
        <v>7</v>
      </c>
      <c r="C44" s="2" t="s">
        <v>266</v>
      </c>
      <c r="D44" s="4">
        <v>47.5</v>
      </c>
      <c r="E44" s="21">
        <f t="shared" si="6"/>
        <v>19</v>
      </c>
      <c r="F44" s="21">
        <v>87</v>
      </c>
      <c r="G44" s="21">
        <f t="shared" si="7"/>
        <v>43.5</v>
      </c>
      <c r="H44" s="21">
        <v>81.599999999999994</v>
      </c>
      <c r="I44" s="21">
        <f t="shared" si="8"/>
        <v>40.799999999999997</v>
      </c>
      <c r="J44" s="21">
        <f t="shared" si="9"/>
        <v>84.3</v>
      </c>
      <c r="K44" s="21">
        <f t="shared" si="10"/>
        <v>50.58</v>
      </c>
      <c r="L44" s="21">
        <f t="shared" si="11"/>
        <v>69.58</v>
      </c>
      <c r="M44" s="29" t="s">
        <v>361</v>
      </c>
      <c r="N44" s="7"/>
    </row>
    <row r="45" spans="1:14" s="1" customFormat="1" ht="15" customHeight="1">
      <c r="A45" s="15">
        <v>42</v>
      </c>
      <c r="B45" s="3" t="s">
        <v>7</v>
      </c>
      <c r="C45" s="2" t="s">
        <v>125</v>
      </c>
      <c r="D45" s="4">
        <v>52.199999999999996</v>
      </c>
      <c r="E45" s="21">
        <f t="shared" si="6"/>
        <v>20.88</v>
      </c>
      <c r="F45" s="21">
        <v>76.2</v>
      </c>
      <c r="G45" s="21">
        <f t="shared" si="7"/>
        <v>38.1</v>
      </c>
      <c r="H45" s="21">
        <v>84.4</v>
      </c>
      <c r="I45" s="21">
        <f t="shared" si="8"/>
        <v>42.2</v>
      </c>
      <c r="J45" s="21">
        <f t="shared" si="9"/>
        <v>80.300000000000011</v>
      </c>
      <c r="K45" s="21">
        <f t="shared" si="10"/>
        <v>48.180000000000007</v>
      </c>
      <c r="L45" s="21">
        <f t="shared" si="11"/>
        <v>69.06</v>
      </c>
      <c r="M45" s="29" t="s">
        <v>361</v>
      </c>
      <c r="N45" s="7"/>
    </row>
    <row r="46" spans="1:14" s="11" customFormat="1" ht="15" customHeight="1">
      <c r="A46" s="15">
        <v>43</v>
      </c>
      <c r="B46" s="3" t="s">
        <v>7</v>
      </c>
      <c r="C46" s="2" t="s">
        <v>268</v>
      </c>
      <c r="D46" s="4">
        <v>47.9</v>
      </c>
      <c r="E46" s="21">
        <f t="shared" si="6"/>
        <v>19.16</v>
      </c>
      <c r="F46" s="21">
        <v>83.8</v>
      </c>
      <c r="G46" s="21">
        <f t="shared" si="7"/>
        <v>41.9</v>
      </c>
      <c r="H46" s="21">
        <v>81.8</v>
      </c>
      <c r="I46" s="21">
        <f t="shared" si="8"/>
        <v>40.9</v>
      </c>
      <c r="J46" s="21">
        <f t="shared" si="9"/>
        <v>82.8</v>
      </c>
      <c r="K46" s="21">
        <f t="shared" si="10"/>
        <v>49.68</v>
      </c>
      <c r="L46" s="21">
        <f t="shared" si="11"/>
        <v>68.84</v>
      </c>
      <c r="M46" s="29" t="s">
        <v>361</v>
      </c>
      <c r="N46" s="7"/>
    </row>
    <row r="47" spans="1:14" s="1" customFormat="1" ht="15" customHeight="1">
      <c r="A47" s="15">
        <v>44</v>
      </c>
      <c r="B47" s="3" t="s">
        <v>7</v>
      </c>
      <c r="C47" s="2" t="s">
        <v>116</v>
      </c>
      <c r="D47" s="4">
        <v>45.5</v>
      </c>
      <c r="E47" s="21">
        <f t="shared" si="6"/>
        <v>18.2</v>
      </c>
      <c r="F47" s="21">
        <v>82.8</v>
      </c>
      <c r="G47" s="21">
        <f t="shared" si="7"/>
        <v>41.4</v>
      </c>
      <c r="H47" s="21">
        <v>85.8</v>
      </c>
      <c r="I47" s="21">
        <f t="shared" si="8"/>
        <v>42.9</v>
      </c>
      <c r="J47" s="21">
        <f t="shared" si="9"/>
        <v>84.3</v>
      </c>
      <c r="K47" s="21">
        <f t="shared" si="10"/>
        <v>50.58</v>
      </c>
      <c r="L47" s="21">
        <f t="shared" si="11"/>
        <v>68.78</v>
      </c>
      <c r="M47" s="29" t="s">
        <v>361</v>
      </c>
      <c r="N47" s="7"/>
    </row>
    <row r="48" spans="1:14" s="1" customFormat="1" ht="15" customHeight="1">
      <c r="A48" s="15">
        <v>45</v>
      </c>
      <c r="B48" s="3" t="s">
        <v>7</v>
      </c>
      <c r="C48" s="2" t="s">
        <v>265</v>
      </c>
      <c r="D48" s="4">
        <v>49.599999999999994</v>
      </c>
      <c r="E48" s="21">
        <f t="shared" si="6"/>
        <v>19.84</v>
      </c>
      <c r="F48" s="21">
        <v>86</v>
      </c>
      <c r="G48" s="21">
        <f t="shared" si="7"/>
        <v>43</v>
      </c>
      <c r="H48" s="21">
        <v>76.599999999999994</v>
      </c>
      <c r="I48" s="21">
        <f t="shared" si="8"/>
        <v>38.299999999999997</v>
      </c>
      <c r="J48" s="21">
        <f t="shared" si="9"/>
        <v>81.3</v>
      </c>
      <c r="K48" s="21">
        <f t="shared" si="10"/>
        <v>48.779999999999994</v>
      </c>
      <c r="L48" s="21">
        <f t="shared" si="11"/>
        <v>68.61999999999999</v>
      </c>
      <c r="M48" s="29" t="s">
        <v>361</v>
      </c>
      <c r="N48" s="7"/>
    </row>
    <row r="49" spans="1:14" s="1" customFormat="1" ht="15" customHeight="1">
      <c r="A49" s="15">
        <v>46</v>
      </c>
      <c r="B49" s="3" t="s">
        <v>7</v>
      </c>
      <c r="C49" s="2" t="s">
        <v>35</v>
      </c>
      <c r="D49" s="4">
        <v>51.499999999999993</v>
      </c>
      <c r="E49" s="21">
        <f t="shared" si="6"/>
        <v>20.599999999999998</v>
      </c>
      <c r="F49" s="21">
        <v>86.6</v>
      </c>
      <c r="G49" s="21">
        <f t="shared" si="7"/>
        <v>43.3</v>
      </c>
      <c r="H49" s="21">
        <v>73.400000000000006</v>
      </c>
      <c r="I49" s="21">
        <f t="shared" si="8"/>
        <v>36.700000000000003</v>
      </c>
      <c r="J49" s="21">
        <f t="shared" si="9"/>
        <v>80</v>
      </c>
      <c r="K49" s="21">
        <f t="shared" si="10"/>
        <v>48</v>
      </c>
      <c r="L49" s="21">
        <f t="shared" si="11"/>
        <v>68.599999999999994</v>
      </c>
      <c r="M49" s="29" t="s">
        <v>361</v>
      </c>
      <c r="N49" s="7"/>
    </row>
    <row r="50" spans="1:14" s="1" customFormat="1" ht="15" customHeight="1">
      <c r="A50" s="15">
        <v>47</v>
      </c>
      <c r="B50" s="8" t="s">
        <v>7</v>
      </c>
      <c r="C50" s="9" t="s">
        <v>334</v>
      </c>
      <c r="D50" s="5">
        <v>44.4</v>
      </c>
      <c r="E50" s="21">
        <f t="shared" si="6"/>
        <v>17.760000000000002</v>
      </c>
      <c r="F50" s="21">
        <v>82.6</v>
      </c>
      <c r="G50" s="21">
        <f t="shared" si="7"/>
        <v>41.3</v>
      </c>
      <c r="H50" s="21">
        <v>84.2</v>
      </c>
      <c r="I50" s="21">
        <f t="shared" si="8"/>
        <v>42.1</v>
      </c>
      <c r="J50" s="21">
        <f t="shared" si="9"/>
        <v>83.4</v>
      </c>
      <c r="K50" s="21">
        <f t="shared" si="10"/>
        <v>50.04</v>
      </c>
      <c r="L50" s="21">
        <f t="shared" si="11"/>
        <v>67.8</v>
      </c>
      <c r="M50" s="29" t="s">
        <v>361</v>
      </c>
      <c r="N50" s="7"/>
    </row>
    <row r="51" spans="1:14" s="1" customFormat="1" ht="15" customHeight="1">
      <c r="A51" s="15">
        <v>48</v>
      </c>
      <c r="B51" s="3" t="s">
        <v>7</v>
      </c>
      <c r="C51" s="2" t="s">
        <v>275</v>
      </c>
      <c r="D51" s="4">
        <v>54.9</v>
      </c>
      <c r="E51" s="21">
        <f t="shared" si="6"/>
        <v>21.96</v>
      </c>
      <c r="F51" s="21">
        <v>76.8</v>
      </c>
      <c r="G51" s="21">
        <f t="shared" si="7"/>
        <v>38.4</v>
      </c>
      <c r="H51" s="21">
        <v>75.599999999999994</v>
      </c>
      <c r="I51" s="21">
        <f t="shared" si="8"/>
        <v>37.799999999999997</v>
      </c>
      <c r="J51" s="21">
        <f t="shared" si="9"/>
        <v>76.199999999999989</v>
      </c>
      <c r="K51" s="21">
        <f t="shared" si="10"/>
        <v>45.719999999999992</v>
      </c>
      <c r="L51" s="21">
        <f t="shared" si="11"/>
        <v>67.679999999999993</v>
      </c>
      <c r="M51" s="29" t="s">
        <v>361</v>
      </c>
      <c r="N51" s="7"/>
    </row>
    <row r="52" spans="1:14" s="1" customFormat="1" ht="15" customHeight="1">
      <c r="A52" s="15">
        <v>49</v>
      </c>
      <c r="B52" s="3" t="s">
        <v>7</v>
      </c>
      <c r="C52" s="2" t="s">
        <v>61</v>
      </c>
      <c r="D52" s="4">
        <v>46.3</v>
      </c>
      <c r="E52" s="21">
        <f t="shared" si="6"/>
        <v>18.52</v>
      </c>
      <c r="F52" s="21">
        <v>80.599999999999994</v>
      </c>
      <c r="G52" s="21">
        <f t="shared" si="7"/>
        <v>40.299999999999997</v>
      </c>
      <c r="H52" s="21">
        <v>83</v>
      </c>
      <c r="I52" s="21">
        <f t="shared" si="8"/>
        <v>41.5</v>
      </c>
      <c r="J52" s="21">
        <f t="shared" si="9"/>
        <v>81.8</v>
      </c>
      <c r="K52" s="21">
        <f t="shared" si="10"/>
        <v>49.08</v>
      </c>
      <c r="L52" s="21">
        <f t="shared" si="11"/>
        <v>67.599999999999994</v>
      </c>
      <c r="M52" s="30"/>
      <c r="N52" s="7"/>
    </row>
    <row r="53" spans="1:14" s="1" customFormat="1" ht="15" customHeight="1">
      <c r="A53" s="15">
        <v>50</v>
      </c>
      <c r="B53" s="3" t="s">
        <v>7</v>
      </c>
      <c r="C53" s="2" t="s">
        <v>115</v>
      </c>
      <c r="D53" s="4">
        <v>47.899999999999991</v>
      </c>
      <c r="E53" s="21">
        <f t="shared" si="6"/>
        <v>19.159999999999997</v>
      </c>
      <c r="F53" s="21">
        <v>76.599999999999994</v>
      </c>
      <c r="G53" s="21">
        <f t="shared" si="7"/>
        <v>38.299999999999997</v>
      </c>
      <c r="H53" s="21">
        <v>80.400000000000006</v>
      </c>
      <c r="I53" s="21">
        <f t="shared" si="8"/>
        <v>40.200000000000003</v>
      </c>
      <c r="J53" s="21">
        <f t="shared" si="9"/>
        <v>78.5</v>
      </c>
      <c r="K53" s="21">
        <f t="shared" si="10"/>
        <v>47.1</v>
      </c>
      <c r="L53" s="21">
        <f t="shared" si="11"/>
        <v>66.259999999999991</v>
      </c>
      <c r="M53" s="15"/>
      <c r="N53" s="7"/>
    </row>
    <row r="54" spans="1:14" s="1" customFormat="1" ht="15" customHeight="1">
      <c r="A54" s="15">
        <v>51</v>
      </c>
      <c r="B54" s="3" t="s">
        <v>7</v>
      </c>
      <c r="C54" s="2" t="s">
        <v>32</v>
      </c>
      <c r="D54" s="4">
        <v>45.8</v>
      </c>
      <c r="E54" s="21">
        <f t="shared" si="6"/>
        <v>18.32</v>
      </c>
      <c r="F54" s="21">
        <v>76</v>
      </c>
      <c r="G54" s="21">
        <f t="shared" si="7"/>
        <v>38</v>
      </c>
      <c r="H54" s="21">
        <v>83.6</v>
      </c>
      <c r="I54" s="21">
        <f t="shared" si="8"/>
        <v>41.8</v>
      </c>
      <c r="J54" s="21">
        <f t="shared" si="9"/>
        <v>79.8</v>
      </c>
      <c r="K54" s="21">
        <f t="shared" si="10"/>
        <v>47.879999999999995</v>
      </c>
      <c r="L54" s="21">
        <f t="shared" si="11"/>
        <v>66.199999999999989</v>
      </c>
      <c r="M54" s="30"/>
      <c r="N54" s="7"/>
    </row>
    <row r="55" spans="1:14" s="1" customFormat="1" ht="15" customHeight="1">
      <c r="A55" s="15">
        <v>52</v>
      </c>
      <c r="B55" s="3" t="s">
        <v>7</v>
      </c>
      <c r="C55" s="2" t="s">
        <v>43</v>
      </c>
      <c r="D55" s="4">
        <v>48</v>
      </c>
      <c r="E55" s="21">
        <f t="shared" si="6"/>
        <v>19.200000000000003</v>
      </c>
      <c r="F55" s="21">
        <v>75.400000000000006</v>
      </c>
      <c r="G55" s="21">
        <f t="shared" si="7"/>
        <v>37.700000000000003</v>
      </c>
      <c r="H55" s="21">
        <v>79</v>
      </c>
      <c r="I55" s="21">
        <f t="shared" si="8"/>
        <v>39.5</v>
      </c>
      <c r="J55" s="21">
        <f t="shared" si="9"/>
        <v>77.2</v>
      </c>
      <c r="K55" s="21">
        <f t="shared" si="10"/>
        <v>46.32</v>
      </c>
      <c r="L55" s="21">
        <f t="shared" si="11"/>
        <v>65.52000000000001</v>
      </c>
      <c r="M55" s="15"/>
      <c r="N55" s="7"/>
    </row>
    <row r="56" spans="1:14" s="1" customFormat="1" ht="15" customHeight="1">
      <c r="A56" s="15">
        <v>53</v>
      </c>
      <c r="B56" s="8" t="s">
        <v>7</v>
      </c>
      <c r="C56" s="9" t="s">
        <v>333</v>
      </c>
      <c r="D56" s="5">
        <v>44.599999999999994</v>
      </c>
      <c r="E56" s="21">
        <f t="shared" si="6"/>
        <v>17.84</v>
      </c>
      <c r="F56" s="21">
        <v>76.599999999999994</v>
      </c>
      <c r="G56" s="21">
        <f t="shared" si="7"/>
        <v>38.299999999999997</v>
      </c>
      <c r="H56" s="21">
        <v>81.8</v>
      </c>
      <c r="I56" s="21">
        <f t="shared" si="8"/>
        <v>40.9</v>
      </c>
      <c r="J56" s="21">
        <f t="shared" si="9"/>
        <v>79.199999999999989</v>
      </c>
      <c r="K56" s="21">
        <f t="shared" si="10"/>
        <v>47.519999999999989</v>
      </c>
      <c r="L56" s="21">
        <f t="shared" si="11"/>
        <v>65.359999999999985</v>
      </c>
      <c r="M56" s="30"/>
      <c r="N56" s="7"/>
    </row>
    <row r="57" spans="1:14" s="1" customFormat="1" ht="15" customHeight="1">
      <c r="A57" s="15">
        <v>54</v>
      </c>
      <c r="B57" s="3" t="s">
        <v>7</v>
      </c>
      <c r="C57" s="2" t="s">
        <v>278</v>
      </c>
      <c r="D57" s="4">
        <v>47.099999999999994</v>
      </c>
      <c r="E57" s="21">
        <f t="shared" si="6"/>
        <v>18.84</v>
      </c>
      <c r="F57" s="21">
        <v>76.599999999999994</v>
      </c>
      <c r="G57" s="21">
        <f t="shared" si="7"/>
        <v>38.299999999999997</v>
      </c>
      <c r="H57" s="21">
        <v>75.2</v>
      </c>
      <c r="I57" s="21">
        <f t="shared" si="8"/>
        <v>37.6</v>
      </c>
      <c r="J57" s="21">
        <f t="shared" si="9"/>
        <v>75.900000000000006</v>
      </c>
      <c r="K57" s="21">
        <f t="shared" si="10"/>
        <v>45.54</v>
      </c>
      <c r="L57" s="21">
        <f t="shared" si="11"/>
        <v>64.38</v>
      </c>
      <c r="M57" s="15"/>
      <c r="N57" s="7"/>
    </row>
    <row r="58" spans="1:14" s="1" customFormat="1" ht="15" customHeight="1">
      <c r="A58" s="15">
        <v>55</v>
      </c>
      <c r="B58" s="8" t="s">
        <v>7</v>
      </c>
      <c r="C58" s="9" t="s">
        <v>335</v>
      </c>
      <c r="D58" s="5">
        <v>44.399999999999991</v>
      </c>
      <c r="E58" s="21">
        <f t="shared" si="6"/>
        <v>17.759999999999998</v>
      </c>
      <c r="F58" s="21">
        <v>74.8</v>
      </c>
      <c r="G58" s="21">
        <f t="shared" si="7"/>
        <v>37.4</v>
      </c>
      <c r="H58" s="21">
        <v>75.400000000000006</v>
      </c>
      <c r="I58" s="21">
        <f t="shared" si="8"/>
        <v>37.700000000000003</v>
      </c>
      <c r="J58" s="21">
        <f t="shared" si="9"/>
        <v>75.099999999999994</v>
      </c>
      <c r="K58" s="21">
        <f t="shared" si="10"/>
        <v>45.059999999999995</v>
      </c>
      <c r="L58" s="21">
        <f t="shared" si="11"/>
        <v>62.819999999999993</v>
      </c>
      <c r="M58" s="30"/>
      <c r="N58" s="7"/>
    </row>
    <row r="59" spans="1:14" s="1" customFormat="1" ht="15" customHeight="1" thickBot="1">
      <c r="A59" s="35">
        <v>56</v>
      </c>
      <c r="B59" s="37" t="s">
        <v>7</v>
      </c>
      <c r="C59" s="36" t="s">
        <v>41</v>
      </c>
      <c r="D59" s="38">
        <v>44.699999999999996</v>
      </c>
      <c r="E59" s="54">
        <f t="shared" si="6"/>
        <v>17.88</v>
      </c>
      <c r="F59" s="54">
        <v>72.599999999999994</v>
      </c>
      <c r="G59" s="54">
        <f t="shared" si="7"/>
        <v>36.299999999999997</v>
      </c>
      <c r="H59" s="54">
        <v>74</v>
      </c>
      <c r="I59" s="54">
        <f t="shared" si="8"/>
        <v>37</v>
      </c>
      <c r="J59" s="54">
        <f t="shared" si="9"/>
        <v>73.3</v>
      </c>
      <c r="K59" s="54">
        <f t="shared" si="10"/>
        <v>43.98</v>
      </c>
      <c r="L59" s="54">
        <f t="shared" si="11"/>
        <v>61.86</v>
      </c>
      <c r="M59" s="35"/>
      <c r="N59" s="53"/>
    </row>
    <row r="60" spans="1:14" s="1" customFormat="1" ht="15" customHeight="1">
      <c r="A60" s="30">
        <v>57</v>
      </c>
      <c r="B60" s="32" t="s">
        <v>25</v>
      </c>
      <c r="C60" s="31" t="s">
        <v>114</v>
      </c>
      <c r="D60" s="33">
        <v>54.8</v>
      </c>
      <c r="E60" s="52">
        <f t="shared" si="6"/>
        <v>21.92</v>
      </c>
      <c r="F60" s="52">
        <v>82</v>
      </c>
      <c r="G60" s="52">
        <f t="shared" si="7"/>
        <v>41</v>
      </c>
      <c r="H60" s="52">
        <v>86</v>
      </c>
      <c r="I60" s="52">
        <f t="shared" si="8"/>
        <v>43</v>
      </c>
      <c r="J60" s="52">
        <f t="shared" si="9"/>
        <v>84</v>
      </c>
      <c r="K60" s="52">
        <f t="shared" si="10"/>
        <v>50.4</v>
      </c>
      <c r="L60" s="52">
        <f t="shared" si="11"/>
        <v>72.319999999999993</v>
      </c>
      <c r="M60" s="29" t="s">
        <v>361</v>
      </c>
      <c r="N60" s="51"/>
    </row>
    <row r="61" spans="1:14" s="1" customFormat="1" ht="15" customHeight="1">
      <c r="A61" s="15">
        <v>58</v>
      </c>
      <c r="B61" s="3" t="s">
        <v>25</v>
      </c>
      <c r="C61" s="2" t="s">
        <v>260</v>
      </c>
      <c r="D61" s="4">
        <v>60.899999999999991</v>
      </c>
      <c r="E61" s="21">
        <f t="shared" si="6"/>
        <v>24.36</v>
      </c>
      <c r="F61" s="21">
        <v>75.2</v>
      </c>
      <c r="G61" s="21">
        <f t="shared" si="7"/>
        <v>37.6</v>
      </c>
      <c r="H61" s="21">
        <v>73</v>
      </c>
      <c r="I61" s="21">
        <f t="shared" si="8"/>
        <v>36.5</v>
      </c>
      <c r="J61" s="21">
        <f t="shared" si="9"/>
        <v>74.099999999999994</v>
      </c>
      <c r="K61" s="21">
        <f t="shared" si="10"/>
        <v>44.459999999999994</v>
      </c>
      <c r="L61" s="21">
        <f t="shared" si="11"/>
        <v>68.819999999999993</v>
      </c>
      <c r="M61" s="15"/>
      <c r="N61" s="7"/>
    </row>
    <row r="62" spans="1:14" s="1" customFormat="1" ht="15" customHeight="1" thickBot="1">
      <c r="A62" s="35">
        <v>59</v>
      </c>
      <c r="B62" s="37" t="s">
        <v>25</v>
      </c>
      <c r="C62" s="36" t="s">
        <v>312</v>
      </c>
      <c r="D62" s="38">
        <v>57.199999999999996</v>
      </c>
      <c r="E62" s="54">
        <f t="shared" si="6"/>
        <v>22.88</v>
      </c>
      <c r="F62" s="54">
        <v>86.6</v>
      </c>
      <c r="G62" s="54">
        <f t="shared" si="7"/>
        <v>43.3</v>
      </c>
      <c r="H62" s="54">
        <v>59</v>
      </c>
      <c r="I62" s="54">
        <f t="shared" si="8"/>
        <v>29.5</v>
      </c>
      <c r="J62" s="54">
        <f t="shared" si="9"/>
        <v>72.8</v>
      </c>
      <c r="K62" s="54">
        <f t="shared" si="10"/>
        <v>43.68</v>
      </c>
      <c r="L62" s="54">
        <f t="shared" si="11"/>
        <v>66.56</v>
      </c>
      <c r="M62" s="35"/>
      <c r="N62" s="53"/>
    </row>
    <row r="63" spans="1:14" s="1" customFormat="1" ht="15" customHeight="1">
      <c r="A63" s="30">
        <v>60</v>
      </c>
      <c r="B63" s="50" t="s">
        <v>0</v>
      </c>
      <c r="C63" s="49" t="s">
        <v>215</v>
      </c>
      <c r="D63" s="33">
        <v>55.2</v>
      </c>
      <c r="E63" s="52">
        <f t="shared" si="6"/>
        <v>22.080000000000002</v>
      </c>
      <c r="F63" s="52">
        <v>84.4</v>
      </c>
      <c r="G63" s="52">
        <f t="shared" si="7"/>
        <v>42.2</v>
      </c>
      <c r="H63" s="52">
        <v>76.400000000000006</v>
      </c>
      <c r="I63" s="52">
        <f t="shared" si="8"/>
        <v>38.200000000000003</v>
      </c>
      <c r="J63" s="52">
        <f t="shared" si="9"/>
        <v>80.400000000000006</v>
      </c>
      <c r="K63" s="52">
        <f t="shared" si="10"/>
        <v>48.24</v>
      </c>
      <c r="L63" s="52">
        <f t="shared" si="11"/>
        <v>70.320000000000007</v>
      </c>
      <c r="M63" s="29" t="s">
        <v>361</v>
      </c>
      <c r="N63" s="30"/>
    </row>
    <row r="64" spans="1:14" s="1" customFormat="1" ht="15" customHeight="1" thickBot="1">
      <c r="A64" s="35">
        <v>61</v>
      </c>
      <c r="B64" s="59" t="s">
        <v>0</v>
      </c>
      <c r="C64" s="58" t="s">
        <v>163</v>
      </c>
      <c r="D64" s="38">
        <v>61.9</v>
      </c>
      <c r="E64" s="54">
        <f t="shared" si="6"/>
        <v>24.76</v>
      </c>
      <c r="F64" s="54">
        <v>73.8</v>
      </c>
      <c r="G64" s="54">
        <f t="shared" si="7"/>
        <v>36.9</v>
      </c>
      <c r="H64" s="54">
        <v>63.4</v>
      </c>
      <c r="I64" s="54">
        <f t="shared" si="8"/>
        <v>31.7</v>
      </c>
      <c r="J64" s="54">
        <f t="shared" si="9"/>
        <v>68.599999999999994</v>
      </c>
      <c r="K64" s="54">
        <f t="shared" si="10"/>
        <v>41.16</v>
      </c>
      <c r="L64" s="54">
        <f t="shared" si="11"/>
        <v>65.92</v>
      </c>
      <c r="M64" s="35"/>
      <c r="N64" s="35"/>
    </row>
    <row r="65" spans="1:16" s="1" customFormat="1" ht="15" customHeight="1">
      <c r="A65" s="30">
        <v>62</v>
      </c>
      <c r="B65" s="32" t="s">
        <v>15</v>
      </c>
      <c r="C65" s="31" t="s">
        <v>38</v>
      </c>
      <c r="D65" s="33">
        <v>58.5</v>
      </c>
      <c r="E65" s="52">
        <f t="shared" si="6"/>
        <v>23.400000000000002</v>
      </c>
      <c r="F65" s="52">
        <v>78.400000000000006</v>
      </c>
      <c r="G65" s="52">
        <f t="shared" si="7"/>
        <v>39.200000000000003</v>
      </c>
      <c r="H65" s="52">
        <v>80.8</v>
      </c>
      <c r="I65" s="52">
        <f t="shared" si="8"/>
        <v>40.4</v>
      </c>
      <c r="J65" s="52">
        <f t="shared" si="9"/>
        <v>79.599999999999994</v>
      </c>
      <c r="K65" s="52">
        <f t="shared" si="10"/>
        <v>47.76</v>
      </c>
      <c r="L65" s="52">
        <f t="shared" si="11"/>
        <v>71.16</v>
      </c>
      <c r="M65" s="29" t="s">
        <v>361</v>
      </c>
      <c r="N65" s="51"/>
    </row>
    <row r="66" spans="1:16" s="1" customFormat="1" ht="15" customHeight="1">
      <c r="A66" s="15">
        <v>63</v>
      </c>
      <c r="B66" s="3" t="s">
        <v>15</v>
      </c>
      <c r="C66" s="2" t="s">
        <v>42</v>
      </c>
      <c r="D66" s="4">
        <v>53.599999999999994</v>
      </c>
      <c r="E66" s="21">
        <f t="shared" si="6"/>
        <v>21.439999999999998</v>
      </c>
      <c r="F66" s="21">
        <v>78</v>
      </c>
      <c r="G66" s="21">
        <f t="shared" si="7"/>
        <v>39</v>
      </c>
      <c r="H66" s="21">
        <v>79.599999999999994</v>
      </c>
      <c r="I66" s="21">
        <f t="shared" si="8"/>
        <v>39.799999999999997</v>
      </c>
      <c r="J66" s="21">
        <f t="shared" si="9"/>
        <v>78.8</v>
      </c>
      <c r="K66" s="21">
        <f t="shared" si="10"/>
        <v>47.279999999999994</v>
      </c>
      <c r="L66" s="21">
        <f t="shared" si="11"/>
        <v>68.72</v>
      </c>
      <c r="M66" s="29" t="s">
        <v>361</v>
      </c>
      <c r="N66" s="7"/>
    </row>
    <row r="67" spans="1:16" s="1" customFormat="1" ht="15" customHeight="1">
      <c r="A67" s="15">
        <v>64</v>
      </c>
      <c r="B67" s="3" t="s">
        <v>15</v>
      </c>
      <c r="C67" s="2" t="s">
        <v>148</v>
      </c>
      <c r="D67" s="4">
        <v>42.3</v>
      </c>
      <c r="E67" s="21">
        <f t="shared" si="6"/>
        <v>16.919999999999998</v>
      </c>
      <c r="F67" s="21">
        <v>80.8</v>
      </c>
      <c r="G67" s="21">
        <f t="shared" si="7"/>
        <v>40.4</v>
      </c>
      <c r="H67" s="21">
        <v>73.2</v>
      </c>
      <c r="I67" s="21">
        <f t="shared" si="8"/>
        <v>36.6</v>
      </c>
      <c r="J67" s="21">
        <f t="shared" si="9"/>
        <v>77</v>
      </c>
      <c r="K67" s="21">
        <f t="shared" si="10"/>
        <v>46.199999999999996</v>
      </c>
      <c r="L67" s="21">
        <f t="shared" si="11"/>
        <v>63.11999999999999</v>
      </c>
      <c r="M67" s="29" t="s">
        <v>361</v>
      </c>
      <c r="N67" s="7"/>
    </row>
    <row r="68" spans="1:16" s="1" customFormat="1" ht="15" customHeight="1" thickBot="1">
      <c r="A68" s="35">
        <v>65</v>
      </c>
      <c r="B68" s="37" t="s">
        <v>15</v>
      </c>
      <c r="C68" s="36" t="s">
        <v>46</v>
      </c>
      <c r="D68" s="38">
        <v>59.25</v>
      </c>
      <c r="E68" s="54">
        <f t="shared" ref="E68:E98" si="12">D68*0.4</f>
        <v>23.700000000000003</v>
      </c>
      <c r="F68" s="54">
        <v>0</v>
      </c>
      <c r="G68" s="54">
        <v>0</v>
      </c>
      <c r="H68" s="54">
        <v>0</v>
      </c>
      <c r="I68" s="54">
        <f t="shared" ref="I68:I98" si="13">H68*0.5</f>
        <v>0</v>
      </c>
      <c r="J68" s="54">
        <f t="shared" ref="J68:J98" si="14">G68+I68</f>
        <v>0</v>
      </c>
      <c r="K68" s="54">
        <f t="shared" ref="K68:K98" si="15">J68*0.6</f>
        <v>0</v>
      </c>
      <c r="L68" s="54">
        <f t="shared" ref="L68:L98" si="16">E68+K68</f>
        <v>23.700000000000003</v>
      </c>
      <c r="M68" s="44"/>
      <c r="N68" s="48"/>
      <c r="P68" s="26"/>
    </row>
    <row r="69" spans="1:16" s="1" customFormat="1" ht="15" customHeight="1">
      <c r="A69" s="30">
        <v>66</v>
      </c>
      <c r="B69" s="32" t="s">
        <v>3</v>
      </c>
      <c r="C69" s="31" t="s">
        <v>45</v>
      </c>
      <c r="D69" s="33">
        <v>57.699999999999989</v>
      </c>
      <c r="E69" s="52">
        <f t="shared" si="12"/>
        <v>23.08</v>
      </c>
      <c r="F69" s="52">
        <v>83.6</v>
      </c>
      <c r="G69" s="52">
        <f t="shared" ref="G69:G98" si="17">F69*0.5</f>
        <v>41.8</v>
      </c>
      <c r="H69" s="52">
        <v>84.8</v>
      </c>
      <c r="I69" s="52">
        <f t="shared" si="13"/>
        <v>42.4</v>
      </c>
      <c r="J69" s="52">
        <f t="shared" si="14"/>
        <v>84.199999999999989</v>
      </c>
      <c r="K69" s="52">
        <f t="shared" si="15"/>
        <v>50.519999999999989</v>
      </c>
      <c r="L69" s="52">
        <f t="shared" si="16"/>
        <v>73.599999999999994</v>
      </c>
      <c r="M69" s="29" t="s">
        <v>361</v>
      </c>
      <c r="N69" s="51"/>
    </row>
    <row r="70" spans="1:16" s="1" customFormat="1" ht="15" customHeight="1">
      <c r="A70" s="15">
        <v>67</v>
      </c>
      <c r="B70" s="3" t="s">
        <v>3</v>
      </c>
      <c r="C70" s="2" t="s">
        <v>328</v>
      </c>
      <c r="D70" s="4">
        <v>41.699999999999996</v>
      </c>
      <c r="E70" s="21">
        <f t="shared" si="12"/>
        <v>16.68</v>
      </c>
      <c r="F70" s="21">
        <v>82.8</v>
      </c>
      <c r="G70" s="21">
        <f t="shared" si="17"/>
        <v>41.4</v>
      </c>
      <c r="H70" s="21">
        <v>82.8</v>
      </c>
      <c r="I70" s="21">
        <f t="shared" si="13"/>
        <v>41.4</v>
      </c>
      <c r="J70" s="21">
        <f t="shared" si="14"/>
        <v>82.8</v>
      </c>
      <c r="K70" s="21">
        <f t="shared" si="15"/>
        <v>49.68</v>
      </c>
      <c r="L70" s="21">
        <f t="shared" si="16"/>
        <v>66.36</v>
      </c>
      <c r="M70" s="29" t="s">
        <v>361</v>
      </c>
      <c r="N70" s="7"/>
    </row>
    <row r="71" spans="1:16" s="1" customFormat="1" ht="15" customHeight="1" thickBot="1">
      <c r="A71" s="35">
        <v>68</v>
      </c>
      <c r="B71" s="37" t="s">
        <v>3</v>
      </c>
      <c r="C71" s="36" t="s">
        <v>269</v>
      </c>
      <c r="D71" s="38">
        <v>37.599999999999994</v>
      </c>
      <c r="E71" s="54">
        <f t="shared" si="12"/>
        <v>15.04</v>
      </c>
      <c r="F71" s="54">
        <v>69.2</v>
      </c>
      <c r="G71" s="54">
        <f t="shared" si="17"/>
        <v>34.6</v>
      </c>
      <c r="H71" s="54">
        <v>74</v>
      </c>
      <c r="I71" s="54">
        <f t="shared" si="13"/>
        <v>37</v>
      </c>
      <c r="J71" s="54">
        <f t="shared" si="14"/>
        <v>71.599999999999994</v>
      </c>
      <c r="K71" s="54">
        <f t="shared" si="15"/>
        <v>42.959999999999994</v>
      </c>
      <c r="L71" s="54">
        <f t="shared" si="16"/>
        <v>57.999999999999993</v>
      </c>
      <c r="M71" s="35"/>
      <c r="N71" s="53"/>
    </row>
    <row r="72" spans="1:16" s="1" customFormat="1" ht="15" customHeight="1">
      <c r="A72" s="30">
        <v>69</v>
      </c>
      <c r="B72" s="32" t="s">
        <v>10</v>
      </c>
      <c r="C72" s="31" t="s">
        <v>287</v>
      </c>
      <c r="D72" s="33">
        <v>73.599999999999994</v>
      </c>
      <c r="E72" s="52">
        <f t="shared" si="12"/>
        <v>29.439999999999998</v>
      </c>
      <c r="F72" s="52">
        <v>85.4</v>
      </c>
      <c r="G72" s="52">
        <f t="shared" si="17"/>
        <v>42.7</v>
      </c>
      <c r="H72" s="52">
        <v>91.8</v>
      </c>
      <c r="I72" s="52">
        <f t="shared" si="13"/>
        <v>45.9</v>
      </c>
      <c r="J72" s="52">
        <f t="shared" si="14"/>
        <v>88.6</v>
      </c>
      <c r="K72" s="52">
        <f t="shared" si="15"/>
        <v>53.16</v>
      </c>
      <c r="L72" s="52">
        <f t="shared" si="16"/>
        <v>82.6</v>
      </c>
      <c r="M72" s="29" t="s">
        <v>361</v>
      </c>
      <c r="N72" s="51"/>
    </row>
    <row r="73" spans="1:16" s="1" customFormat="1" ht="15" customHeight="1">
      <c r="A73" s="15">
        <v>70</v>
      </c>
      <c r="B73" s="3" t="s">
        <v>10</v>
      </c>
      <c r="C73" s="2" t="s">
        <v>171</v>
      </c>
      <c r="D73" s="4">
        <v>67</v>
      </c>
      <c r="E73" s="21">
        <f t="shared" si="12"/>
        <v>26.8</v>
      </c>
      <c r="F73" s="21">
        <v>82.8</v>
      </c>
      <c r="G73" s="21">
        <f t="shared" si="17"/>
        <v>41.4</v>
      </c>
      <c r="H73" s="21">
        <v>91.8</v>
      </c>
      <c r="I73" s="21">
        <f t="shared" si="13"/>
        <v>45.9</v>
      </c>
      <c r="J73" s="21">
        <f t="shared" si="14"/>
        <v>87.3</v>
      </c>
      <c r="K73" s="21">
        <f t="shared" si="15"/>
        <v>52.379999999999995</v>
      </c>
      <c r="L73" s="21">
        <f t="shared" si="16"/>
        <v>79.179999999999993</v>
      </c>
      <c r="M73" s="29" t="s">
        <v>361</v>
      </c>
      <c r="N73" s="7"/>
    </row>
    <row r="74" spans="1:16" s="1" customFormat="1" ht="15" customHeight="1">
      <c r="A74" s="15">
        <v>71</v>
      </c>
      <c r="B74" s="3" t="s">
        <v>10</v>
      </c>
      <c r="C74" s="2" t="s">
        <v>289</v>
      </c>
      <c r="D74" s="4">
        <v>66.599999999999994</v>
      </c>
      <c r="E74" s="21">
        <f t="shared" si="12"/>
        <v>26.64</v>
      </c>
      <c r="F74" s="21">
        <v>77.599999999999994</v>
      </c>
      <c r="G74" s="21">
        <f t="shared" si="17"/>
        <v>38.799999999999997</v>
      </c>
      <c r="H74" s="21">
        <v>96</v>
      </c>
      <c r="I74" s="21">
        <f t="shared" si="13"/>
        <v>48</v>
      </c>
      <c r="J74" s="21">
        <f t="shared" si="14"/>
        <v>86.8</v>
      </c>
      <c r="K74" s="21">
        <f t="shared" si="15"/>
        <v>52.08</v>
      </c>
      <c r="L74" s="21">
        <f t="shared" si="16"/>
        <v>78.72</v>
      </c>
      <c r="M74" s="29" t="s">
        <v>361</v>
      </c>
      <c r="N74" s="7"/>
    </row>
    <row r="75" spans="1:16" s="1" customFormat="1" ht="15" customHeight="1">
      <c r="A75" s="15">
        <v>72</v>
      </c>
      <c r="B75" s="3" t="s">
        <v>10</v>
      </c>
      <c r="C75" s="2" t="s">
        <v>284</v>
      </c>
      <c r="D75" s="4">
        <v>71.199999999999989</v>
      </c>
      <c r="E75" s="21">
        <f t="shared" si="12"/>
        <v>28.479999999999997</v>
      </c>
      <c r="F75" s="21">
        <v>75.599999999999994</v>
      </c>
      <c r="G75" s="21">
        <f t="shared" si="17"/>
        <v>37.799999999999997</v>
      </c>
      <c r="H75" s="21">
        <v>90.4</v>
      </c>
      <c r="I75" s="21">
        <f t="shared" si="13"/>
        <v>45.2</v>
      </c>
      <c r="J75" s="21">
        <f t="shared" si="14"/>
        <v>83</v>
      </c>
      <c r="K75" s="21">
        <f t="shared" si="15"/>
        <v>49.8</v>
      </c>
      <c r="L75" s="21">
        <f t="shared" si="16"/>
        <v>78.28</v>
      </c>
      <c r="M75" s="29" t="s">
        <v>361</v>
      </c>
      <c r="N75" s="7"/>
    </row>
    <row r="76" spans="1:16" s="1" customFormat="1" ht="15" customHeight="1">
      <c r="A76" s="15">
        <v>73</v>
      </c>
      <c r="B76" s="3" t="s">
        <v>10</v>
      </c>
      <c r="C76" s="2" t="s">
        <v>285</v>
      </c>
      <c r="D76" s="4">
        <v>66.400000000000006</v>
      </c>
      <c r="E76" s="21">
        <f t="shared" si="12"/>
        <v>26.560000000000002</v>
      </c>
      <c r="F76" s="21">
        <v>87.2</v>
      </c>
      <c r="G76" s="21">
        <f t="shared" si="17"/>
        <v>43.6</v>
      </c>
      <c r="H76" s="21">
        <v>83.8</v>
      </c>
      <c r="I76" s="21">
        <f t="shared" si="13"/>
        <v>41.9</v>
      </c>
      <c r="J76" s="21">
        <f t="shared" si="14"/>
        <v>85.5</v>
      </c>
      <c r="K76" s="21">
        <f t="shared" si="15"/>
        <v>51.3</v>
      </c>
      <c r="L76" s="21">
        <f t="shared" si="16"/>
        <v>77.86</v>
      </c>
      <c r="M76" s="29" t="s">
        <v>361</v>
      </c>
      <c r="N76" s="7"/>
    </row>
    <row r="77" spans="1:16" s="1" customFormat="1" ht="15" customHeight="1">
      <c r="A77" s="15">
        <v>74</v>
      </c>
      <c r="B77" s="3" t="s">
        <v>10</v>
      </c>
      <c r="C77" s="2" t="s">
        <v>189</v>
      </c>
      <c r="D77" s="4">
        <v>67.8</v>
      </c>
      <c r="E77" s="21">
        <f t="shared" si="12"/>
        <v>27.12</v>
      </c>
      <c r="F77" s="21">
        <v>79.599999999999994</v>
      </c>
      <c r="G77" s="21">
        <f t="shared" si="17"/>
        <v>39.799999999999997</v>
      </c>
      <c r="H77" s="21">
        <v>88.4</v>
      </c>
      <c r="I77" s="21">
        <f t="shared" si="13"/>
        <v>44.2</v>
      </c>
      <c r="J77" s="21">
        <f t="shared" si="14"/>
        <v>84</v>
      </c>
      <c r="K77" s="21">
        <f t="shared" si="15"/>
        <v>50.4</v>
      </c>
      <c r="L77" s="21">
        <f t="shared" si="16"/>
        <v>77.52</v>
      </c>
      <c r="M77" s="29" t="s">
        <v>361</v>
      </c>
      <c r="N77" s="7"/>
    </row>
    <row r="78" spans="1:16" s="1" customFormat="1" ht="15" customHeight="1">
      <c r="A78" s="15">
        <v>75</v>
      </c>
      <c r="B78" s="3" t="s">
        <v>10</v>
      </c>
      <c r="C78" s="2" t="s">
        <v>226</v>
      </c>
      <c r="D78" s="4">
        <v>74.3</v>
      </c>
      <c r="E78" s="21">
        <f t="shared" si="12"/>
        <v>29.72</v>
      </c>
      <c r="F78" s="21">
        <v>67.400000000000006</v>
      </c>
      <c r="G78" s="21">
        <f t="shared" si="17"/>
        <v>33.700000000000003</v>
      </c>
      <c r="H78" s="21">
        <v>91.6</v>
      </c>
      <c r="I78" s="21">
        <f t="shared" si="13"/>
        <v>45.8</v>
      </c>
      <c r="J78" s="21">
        <f t="shared" si="14"/>
        <v>79.5</v>
      </c>
      <c r="K78" s="21">
        <f t="shared" si="15"/>
        <v>47.699999999999996</v>
      </c>
      <c r="L78" s="21">
        <f t="shared" si="16"/>
        <v>77.419999999999987</v>
      </c>
      <c r="M78" s="29" t="s">
        <v>361</v>
      </c>
      <c r="N78" s="7"/>
    </row>
    <row r="79" spans="1:16" s="1" customFormat="1" ht="15" customHeight="1">
      <c r="A79" s="15">
        <v>76</v>
      </c>
      <c r="B79" s="3" t="s">
        <v>10</v>
      </c>
      <c r="C79" s="2" t="s">
        <v>202</v>
      </c>
      <c r="D79" s="4">
        <v>76.199999999999989</v>
      </c>
      <c r="E79" s="21">
        <f t="shared" si="12"/>
        <v>30.479999999999997</v>
      </c>
      <c r="F79" s="21">
        <v>71.599999999999994</v>
      </c>
      <c r="G79" s="21">
        <f t="shared" si="17"/>
        <v>35.799999999999997</v>
      </c>
      <c r="H79" s="21">
        <v>84.8</v>
      </c>
      <c r="I79" s="21">
        <f t="shared" si="13"/>
        <v>42.4</v>
      </c>
      <c r="J79" s="21">
        <f t="shared" si="14"/>
        <v>78.199999999999989</v>
      </c>
      <c r="K79" s="21">
        <f t="shared" si="15"/>
        <v>46.919999999999995</v>
      </c>
      <c r="L79" s="21">
        <f t="shared" si="16"/>
        <v>77.399999999999991</v>
      </c>
      <c r="M79" s="29" t="s">
        <v>361</v>
      </c>
      <c r="N79" s="7"/>
    </row>
    <row r="80" spans="1:16" s="1" customFormat="1" ht="15" customHeight="1">
      <c r="A80" s="15">
        <v>77</v>
      </c>
      <c r="B80" s="3" t="s">
        <v>10</v>
      </c>
      <c r="C80" s="2" t="s">
        <v>244</v>
      </c>
      <c r="D80" s="4">
        <v>65.7</v>
      </c>
      <c r="E80" s="21">
        <f t="shared" si="12"/>
        <v>26.28</v>
      </c>
      <c r="F80" s="21">
        <v>80.400000000000006</v>
      </c>
      <c r="G80" s="21">
        <f t="shared" si="17"/>
        <v>40.200000000000003</v>
      </c>
      <c r="H80" s="21">
        <v>84.4</v>
      </c>
      <c r="I80" s="21">
        <f t="shared" si="13"/>
        <v>42.2</v>
      </c>
      <c r="J80" s="21">
        <f t="shared" si="14"/>
        <v>82.4</v>
      </c>
      <c r="K80" s="21">
        <f t="shared" si="15"/>
        <v>49.440000000000005</v>
      </c>
      <c r="L80" s="21">
        <f t="shared" si="16"/>
        <v>75.72</v>
      </c>
      <c r="M80" s="29" t="s">
        <v>361</v>
      </c>
      <c r="N80" s="7"/>
    </row>
    <row r="81" spans="1:14" s="1" customFormat="1" ht="15" customHeight="1">
      <c r="A81" s="15">
        <v>78</v>
      </c>
      <c r="B81" s="3" t="s">
        <v>10</v>
      </c>
      <c r="C81" s="2" t="s">
        <v>227</v>
      </c>
      <c r="D81" s="4">
        <v>65.7</v>
      </c>
      <c r="E81" s="21">
        <f t="shared" si="12"/>
        <v>26.28</v>
      </c>
      <c r="F81" s="21">
        <v>73.599999999999994</v>
      </c>
      <c r="G81" s="21">
        <f t="shared" si="17"/>
        <v>36.799999999999997</v>
      </c>
      <c r="H81" s="21">
        <v>88.8</v>
      </c>
      <c r="I81" s="21">
        <f t="shared" si="13"/>
        <v>44.4</v>
      </c>
      <c r="J81" s="21">
        <f t="shared" si="14"/>
        <v>81.199999999999989</v>
      </c>
      <c r="K81" s="21">
        <f t="shared" si="15"/>
        <v>48.719999999999992</v>
      </c>
      <c r="L81" s="21">
        <f t="shared" si="16"/>
        <v>75</v>
      </c>
      <c r="M81" s="29" t="s">
        <v>361</v>
      </c>
      <c r="N81" s="7"/>
    </row>
    <row r="82" spans="1:14" s="1" customFormat="1" ht="15" customHeight="1">
      <c r="A82" s="15">
        <v>79</v>
      </c>
      <c r="B82" s="3" t="s">
        <v>10</v>
      </c>
      <c r="C82" s="2" t="s">
        <v>288</v>
      </c>
      <c r="D82" s="4">
        <v>72.3</v>
      </c>
      <c r="E82" s="21">
        <f t="shared" si="12"/>
        <v>28.92</v>
      </c>
      <c r="F82" s="21">
        <v>75.8</v>
      </c>
      <c r="G82" s="21">
        <f t="shared" si="17"/>
        <v>37.9</v>
      </c>
      <c r="H82" s="21">
        <v>77.400000000000006</v>
      </c>
      <c r="I82" s="21">
        <f t="shared" si="13"/>
        <v>38.700000000000003</v>
      </c>
      <c r="J82" s="21">
        <f t="shared" si="14"/>
        <v>76.599999999999994</v>
      </c>
      <c r="K82" s="21">
        <f t="shared" si="15"/>
        <v>45.959999999999994</v>
      </c>
      <c r="L82" s="21">
        <f t="shared" si="16"/>
        <v>74.88</v>
      </c>
      <c r="M82" s="29" t="s">
        <v>361</v>
      </c>
      <c r="N82" s="7"/>
    </row>
    <row r="83" spans="1:14" s="1" customFormat="1" ht="15" customHeight="1">
      <c r="A83" s="15">
        <v>80</v>
      </c>
      <c r="B83" s="3" t="s">
        <v>10</v>
      </c>
      <c r="C83" s="2" t="s">
        <v>198</v>
      </c>
      <c r="D83" s="4">
        <v>66.5</v>
      </c>
      <c r="E83" s="21">
        <f t="shared" si="12"/>
        <v>26.6</v>
      </c>
      <c r="F83" s="21">
        <v>74.8</v>
      </c>
      <c r="G83" s="21">
        <f t="shared" si="17"/>
        <v>37.4</v>
      </c>
      <c r="H83" s="21">
        <v>86</v>
      </c>
      <c r="I83" s="21">
        <f t="shared" si="13"/>
        <v>43</v>
      </c>
      <c r="J83" s="21">
        <f t="shared" si="14"/>
        <v>80.400000000000006</v>
      </c>
      <c r="K83" s="21">
        <f t="shared" si="15"/>
        <v>48.24</v>
      </c>
      <c r="L83" s="21">
        <f t="shared" si="16"/>
        <v>74.84</v>
      </c>
      <c r="M83" s="29" t="s">
        <v>361</v>
      </c>
      <c r="N83" s="7"/>
    </row>
    <row r="84" spans="1:14" s="1" customFormat="1" ht="15" customHeight="1">
      <c r="A84" s="15">
        <v>81</v>
      </c>
      <c r="B84" s="3" t="s">
        <v>10</v>
      </c>
      <c r="C84" s="2" t="s">
        <v>270</v>
      </c>
      <c r="D84" s="4">
        <v>67.399999999999991</v>
      </c>
      <c r="E84" s="21">
        <f t="shared" si="12"/>
        <v>26.959999999999997</v>
      </c>
      <c r="F84" s="21">
        <v>81.599999999999994</v>
      </c>
      <c r="G84" s="21">
        <f t="shared" si="17"/>
        <v>40.799999999999997</v>
      </c>
      <c r="H84" s="21">
        <v>77</v>
      </c>
      <c r="I84" s="21">
        <f t="shared" si="13"/>
        <v>38.5</v>
      </c>
      <c r="J84" s="21">
        <f t="shared" si="14"/>
        <v>79.3</v>
      </c>
      <c r="K84" s="21">
        <f t="shared" si="15"/>
        <v>47.58</v>
      </c>
      <c r="L84" s="21">
        <f t="shared" si="16"/>
        <v>74.539999999999992</v>
      </c>
      <c r="M84" s="29" t="s">
        <v>361</v>
      </c>
      <c r="N84" s="7"/>
    </row>
    <row r="85" spans="1:14" s="1" customFormat="1" ht="15" customHeight="1">
      <c r="A85" s="15">
        <v>82</v>
      </c>
      <c r="B85" s="3" t="s">
        <v>10</v>
      </c>
      <c r="C85" s="2" t="s">
        <v>196</v>
      </c>
      <c r="D85" s="4">
        <v>69.2</v>
      </c>
      <c r="E85" s="21">
        <f t="shared" si="12"/>
        <v>27.680000000000003</v>
      </c>
      <c r="F85" s="21">
        <v>82.4</v>
      </c>
      <c r="G85" s="21">
        <f t="shared" si="17"/>
        <v>41.2</v>
      </c>
      <c r="H85" s="21">
        <v>69.400000000000006</v>
      </c>
      <c r="I85" s="21">
        <f t="shared" si="13"/>
        <v>34.700000000000003</v>
      </c>
      <c r="J85" s="21">
        <f t="shared" si="14"/>
        <v>75.900000000000006</v>
      </c>
      <c r="K85" s="21">
        <f t="shared" si="15"/>
        <v>45.54</v>
      </c>
      <c r="L85" s="21">
        <f t="shared" si="16"/>
        <v>73.22</v>
      </c>
      <c r="M85" s="29" t="s">
        <v>361</v>
      </c>
      <c r="N85" s="7"/>
    </row>
    <row r="86" spans="1:14" s="1" customFormat="1" ht="15" customHeight="1">
      <c r="A86" s="15">
        <v>83</v>
      </c>
      <c r="B86" s="3" t="s">
        <v>10</v>
      </c>
      <c r="C86" s="2" t="s">
        <v>301</v>
      </c>
      <c r="D86" s="4">
        <v>66.900000000000006</v>
      </c>
      <c r="E86" s="21">
        <f t="shared" si="12"/>
        <v>26.760000000000005</v>
      </c>
      <c r="F86" s="21">
        <v>73.2</v>
      </c>
      <c r="G86" s="21">
        <f t="shared" si="17"/>
        <v>36.6</v>
      </c>
      <c r="H86" s="21">
        <v>81</v>
      </c>
      <c r="I86" s="21">
        <f t="shared" si="13"/>
        <v>40.5</v>
      </c>
      <c r="J86" s="21">
        <f t="shared" si="14"/>
        <v>77.099999999999994</v>
      </c>
      <c r="K86" s="21">
        <f t="shared" si="15"/>
        <v>46.26</v>
      </c>
      <c r="L86" s="21">
        <f t="shared" si="16"/>
        <v>73.02000000000001</v>
      </c>
      <c r="M86" s="29" t="s">
        <v>361</v>
      </c>
      <c r="N86" s="7"/>
    </row>
    <row r="87" spans="1:14" s="1" customFormat="1" ht="15" customHeight="1">
      <c r="A87" s="15">
        <v>84</v>
      </c>
      <c r="B87" s="3" t="s">
        <v>10</v>
      </c>
      <c r="C87" s="2" t="s">
        <v>304</v>
      </c>
      <c r="D87" s="4">
        <v>71.3</v>
      </c>
      <c r="E87" s="21">
        <f t="shared" si="12"/>
        <v>28.52</v>
      </c>
      <c r="F87" s="21">
        <v>68.2</v>
      </c>
      <c r="G87" s="21">
        <f t="shared" si="17"/>
        <v>34.1</v>
      </c>
      <c r="H87" s="21">
        <v>78.8</v>
      </c>
      <c r="I87" s="21">
        <f t="shared" si="13"/>
        <v>39.4</v>
      </c>
      <c r="J87" s="21">
        <f t="shared" si="14"/>
        <v>73.5</v>
      </c>
      <c r="K87" s="21">
        <f t="shared" si="15"/>
        <v>44.1</v>
      </c>
      <c r="L87" s="21">
        <f t="shared" si="16"/>
        <v>72.62</v>
      </c>
      <c r="M87" s="29" t="s">
        <v>361</v>
      </c>
      <c r="N87" s="7"/>
    </row>
    <row r="88" spans="1:14" s="1" customFormat="1" ht="15" customHeight="1">
      <c r="A88" s="15">
        <v>85</v>
      </c>
      <c r="B88" s="3" t="s">
        <v>10</v>
      </c>
      <c r="C88" s="2" t="s">
        <v>262</v>
      </c>
      <c r="D88" s="4">
        <v>68</v>
      </c>
      <c r="E88" s="21">
        <f t="shared" si="12"/>
        <v>27.200000000000003</v>
      </c>
      <c r="F88" s="21">
        <v>74.8</v>
      </c>
      <c r="G88" s="21">
        <f t="shared" si="17"/>
        <v>37.4</v>
      </c>
      <c r="H88" s="21">
        <v>76.2</v>
      </c>
      <c r="I88" s="21">
        <f t="shared" si="13"/>
        <v>38.1</v>
      </c>
      <c r="J88" s="21">
        <f t="shared" si="14"/>
        <v>75.5</v>
      </c>
      <c r="K88" s="21">
        <f t="shared" si="15"/>
        <v>45.3</v>
      </c>
      <c r="L88" s="21">
        <f t="shared" si="16"/>
        <v>72.5</v>
      </c>
      <c r="M88" s="29" t="s">
        <v>361</v>
      </c>
      <c r="N88" s="7"/>
    </row>
    <row r="89" spans="1:14" s="1" customFormat="1" ht="15" customHeight="1">
      <c r="A89" s="15">
        <v>86</v>
      </c>
      <c r="B89" s="3" t="s">
        <v>10</v>
      </c>
      <c r="C89" s="2" t="s">
        <v>208</v>
      </c>
      <c r="D89" s="4">
        <v>68</v>
      </c>
      <c r="E89" s="21">
        <f t="shared" si="12"/>
        <v>27.200000000000003</v>
      </c>
      <c r="F89" s="21">
        <v>68.8</v>
      </c>
      <c r="G89" s="21">
        <f t="shared" si="17"/>
        <v>34.4</v>
      </c>
      <c r="H89" s="21">
        <v>82</v>
      </c>
      <c r="I89" s="21">
        <f t="shared" si="13"/>
        <v>41</v>
      </c>
      <c r="J89" s="21">
        <f t="shared" si="14"/>
        <v>75.400000000000006</v>
      </c>
      <c r="K89" s="21">
        <f t="shared" si="15"/>
        <v>45.24</v>
      </c>
      <c r="L89" s="21">
        <f t="shared" si="16"/>
        <v>72.44</v>
      </c>
      <c r="M89" s="29" t="s">
        <v>361</v>
      </c>
      <c r="N89" s="7"/>
    </row>
    <row r="90" spans="1:14" s="1" customFormat="1" ht="15" customHeight="1">
      <c r="A90" s="15">
        <v>87</v>
      </c>
      <c r="B90" s="3" t="s">
        <v>10</v>
      </c>
      <c r="C90" s="2" t="s">
        <v>250</v>
      </c>
      <c r="D90" s="4">
        <v>69.099999999999994</v>
      </c>
      <c r="E90" s="21">
        <f t="shared" si="12"/>
        <v>27.64</v>
      </c>
      <c r="F90" s="21">
        <v>75.8</v>
      </c>
      <c r="G90" s="21">
        <f t="shared" si="17"/>
        <v>37.9</v>
      </c>
      <c r="H90" s="21">
        <v>73.2</v>
      </c>
      <c r="I90" s="21">
        <f t="shared" si="13"/>
        <v>36.6</v>
      </c>
      <c r="J90" s="21">
        <f t="shared" si="14"/>
        <v>74.5</v>
      </c>
      <c r="K90" s="21">
        <f t="shared" si="15"/>
        <v>44.699999999999996</v>
      </c>
      <c r="L90" s="21">
        <f t="shared" si="16"/>
        <v>72.34</v>
      </c>
      <c r="M90" s="30"/>
      <c r="N90" s="7"/>
    </row>
    <row r="91" spans="1:14" s="1" customFormat="1" ht="15" customHeight="1">
      <c r="A91" s="15">
        <v>88</v>
      </c>
      <c r="B91" s="3" t="s">
        <v>10</v>
      </c>
      <c r="C91" s="2" t="s">
        <v>314</v>
      </c>
      <c r="D91" s="4">
        <v>72.2</v>
      </c>
      <c r="E91" s="21">
        <f t="shared" si="12"/>
        <v>28.880000000000003</v>
      </c>
      <c r="F91" s="21">
        <v>63.4</v>
      </c>
      <c r="G91" s="21">
        <f t="shared" si="17"/>
        <v>31.7</v>
      </c>
      <c r="H91" s="21">
        <v>81</v>
      </c>
      <c r="I91" s="21">
        <f t="shared" si="13"/>
        <v>40.5</v>
      </c>
      <c r="J91" s="21">
        <f t="shared" si="14"/>
        <v>72.2</v>
      </c>
      <c r="K91" s="21">
        <f t="shared" si="15"/>
        <v>43.32</v>
      </c>
      <c r="L91" s="21">
        <f t="shared" si="16"/>
        <v>72.2</v>
      </c>
      <c r="M91" s="15"/>
      <c r="N91" s="7"/>
    </row>
    <row r="92" spans="1:14" s="1" customFormat="1" ht="15" customHeight="1">
      <c r="A92" s="15">
        <v>89</v>
      </c>
      <c r="B92" s="3" t="s">
        <v>10</v>
      </c>
      <c r="C92" s="2" t="s">
        <v>272</v>
      </c>
      <c r="D92" s="4">
        <v>69.199999999999989</v>
      </c>
      <c r="E92" s="21">
        <f t="shared" si="12"/>
        <v>27.679999999999996</v>
      </c>
      <c r="F92" s="21">
        <v>57.6</v>
      </c>
      <c r="G92" s="21">
        <f t="shared" si="17"/>
        <v>28.8</v>
      </c>
      <c r="H92" s="21">
        <v>86.2</v>
      </c>
      <c r="I92" s="21">
        <f t="shared" si="13"/>
        <v>43.1</v>
      </c>
      <c r="J92" s="21">
        <f t="shared" si="14"/>
        <v>71.900000000000006</v>
      </c>
      <c r="K92" s="21">
        <f t="shared" si="15"/>
        <v>43.14</v>
      </c>
      <c r="L92" s="21">
        <f t="shared" si="16"/>
        <v>70.819999999999993</v>
      </c>
      <c r="M92" s="30"/>
      <c r="N92" s="7"/>
    </row>
    <row r="93" spans="1:14" s="1" customFormat="1" ht="15" customHeight="1">
      <c r="A93" s="15">
        <v>90</v>
      </c>
      <c r="B93" s="3" t="s">
        <v>10</v>
      </c>
      <c r="C93" s="2" t="s">
        <v>231</v>
      </c>
      <c r="D93" s="4">
        <v>70.2</v>
      </c>
      <c r="E93" s="21">
        <f t="shared" si="12"/>
        <v>28.080000000000002</v>
      </c>
      <c r="F93" s="21">
        <v>54.6</v>
      </c>
      <c r="G93" s="21">
        <f t="shared" si="17"/>
        <v>27.3</v>
      </c>
      <c r="H93" s="21">
        <v>85.6</v>
      </c>
      <c r="I93" s="21">
        <f t="shared" si="13"/>
        <v>42.8</v>
      </c>
      <c r="J93" s="21">
        <f t="shared" si="14"/>
        <v>70.099999999999994</v>
      </c>
      <c r="K93" s="21">
        <f t="shared" si="15"/>
        <v>42.059999999999995</v>
      </c>
      <c r="L93" s="21">
        <f t="shared" si="16"/>
        <v>70.14</v>
      </c>
      <c r="M93" s="15"/>
      <c r="N93" s="7"/>
    </row>
    <row r="94" spans="1:14" s="1" customFormat="1" ht="15" customHeight="1">
      <c r="A94" s="15">
        <v>91</v>
      </c>
      <c r="B94" s="3" t="s">
        <v>10</v>
      </c>
      <c r="C94" s="2" t="s">
        <v>177</v>
      </c>
      <c r="D94" s="4">
        <v>66.5</v>
      </c>
      <c r="E94" s="21">
        <f t="shared" si="12"/>
        <v>26.6</v>
      </c>
      <c r="F94" s="21">
        <v>65.599999999999994</v>
      </c>
      <c r="G94" s="21">
        <f t="shared" si="17"/>
        <v>32.799999999999997</v>
      </c>
      <c r="H94" s="21">
        <v>79.400000000000006</v>
      </c>
      <c r="I94" s="21">
        <f t="shared" si="13"/>
        <v>39.700000000000003</v>
      </c>
      <c r="J94" s="21">
        <f t="shared" si="14"/>
        <v>72.5</v>
      </c>
      <c r="K94" s="21">
        <f t="shared" si="15"/>
        <v>43.5</v>
      </c>
      <c r="L94" s="21">
        <f t="shared" si="16"/>
        <v>70.099999999999994</v>
      </c>
      <c r="M94" s="30"/>
      <c r="N94" s="7"/>
    </row>
    <row r="95" spans="1:14" s="1" customFormat="1" ht="15" customHeight="1">
      <c r="A95" s="15">
        <v>92</v>
      </c>
      <c r="B95" s="3" t="s">
        <v>10</v>
      </c>
      <c r="C95" s="2" t="s">
        <v>173</v>
      </c>
      <c r="D95" s="4">
        <v>66.400000000000006</v>
      </c>
      <c r="E95" s="21">
        <f t="shared" si="12"/>
        <v>26.560000000000002</v>
      </c>
      <c r="F95" s="21">
        <v>63</v>
      </c>
      <c r="G95" s="21">
        <f t="shared" si="17"/>
        <v>31.5</v>
      </c>
      <c r="H95" s="21">
        <v>80.8</v>
      </c>
      <c r="I95" s="21">
        <f t="shared" si="13"/>
        <v>40.4</v>
      </c>
      <c r="J95" s="21">
        <f t="shared" si="14"/>
        <v>71.900000000000006</v>
      </c>
      <c r="K95" s="21">
        <f t="shared" si="15"/>
        <v>43.14</v>
      </c>
      <c r="L95" s="21">
        <f t="shared" si="16"/>
        <v>69.7</v>
      </c>
      <c r="M95" s="15"/>
      <c r="N95" s="7"/>
    </row>
    <row r="96" spans="1:14" s="1" customFormat="1" ht="15" customHeight="1">
      <c r="A96" s="15">
        <v>93</v>
      </c>
      <c r="B96" s="3" t="s">
        <v>10</v>
      </c>
      <c r="C96" s="2" t="s">
        <v>225</v>
      </c>
      <c r="D96" s="4">
        <v>65.5</v>
      </c>
      <c r="E96" s="21">
        <f t="shared" si="12"/>
        <v>26.200000000000003</v>
      </c>
      <c r="F96" s="21">
        <v>62.6</v>
      </c>
      <c r="G96" s="21">
        <f t="shared" si="17"/>
        <v>31.3</v>
      </c>
      <c r="H96" s="21">
        <v>73.8</v>
      </c>
      <c r="I96" s="21">
        <f t="shared" si="13"/>
        <v>36.9</v>
      </c>
      <c r="J96" s="21">
        <f t="shared" si="14"/>
        <v>68.2</v>
      </c>
      <c r="K96" s="21">
        <f t="shared" si="15"/>
        <v>40.92</v>
      </c>
      <c r="L96" s="21">
        <f t="shared" si="16"/>
        <v>67.12</v>
      </c>
      <c r="M96" s="30"/>
      <c r="N96" s="7"/>
    </row>
    <row r="97" spans="1:14" s="1" customFormat="1" ht="15" customHeight="1">
      <c r="A97" s="15">
        <v>94</v>
      </c>
      <c r="B97" s="3" t="s">
        <v>10</v>
      </c>
      <c r="C97" s="2" t="s">
        <v>236</v>
      </c>
      <c r="D97" s="4">
        <v>66.8</v>
      </c>
      <c r="E97" s="21">
        <f t="shared" si="12"/>
        <v>26.72</v>
      </c>
      <c r="F97" s="21">
        <v>63</v>
      </c>
      <c r="G97" s="21">
        <f t="shared" si="17"/>
        <v>31.5</v>
      </c>
      <c r="H97" s="21">
        <v>66.400000000000006</v>
      </c>
      <c r="I97" s="21">
        <f t="shared" si="13"/>
        <v>33.200000000000003</v>
      </c>
      <c r="J97" s="21">
        <f t="shared" si="14"/>
        <v>64.7</v>
      </c>
      <c r="K97" s="21">
        <f t="shared" si="15"/>
        <v>38.82</v>
      </c>
      <c r="L97" s="21">
        <f t="shared" si="16"/>
        <v>65.539999999999992</v>
      </c>
      <c r="M97" s="15"/>
      <c r="N97" s="7"/>
    </row>
    <row r="98" spans="1:14" s="1" customFormat="1" ht="15" customHeight="1">
      <c r="A98" s="15">
        <v>95</v>
      </c>
      <c r="B98" s="10" t="s">
        <v>10</v>
      </c>
      <c r="C98" s="13" t="s">
        <v>340</v>
      </c>
      <c r="D98" s="12">
        <v>65.3</v>
      </c>
      <c r="E98" s="21">
        <f t="shared" si="12"/>
        <v>26.12</v>
      </c>
      <c r="F98" s="25">
        <v>58.2</v>
      </c>
      <c r="G98" s="21">
        <f t="shared" si="17"/>
        <v>29.1</v>
      </c>
      <c r="H98" s="25">
        <v>66.599999999999994</v>
      </c>
      <c r="I98" s="21">
        <f t="shared" si="13"/>
        <v>33.299999999999997</v>
      </c>
      <c r="J98" s="21">
        <f t="shared" si="14"/>
        <v>62.4</v>
      </c>
      <c r="K98" s="21">
        <f t="shared" si="15"/>
        <v>37.44</v>
      </c>
      <c r="L98" s="21">
        <f t="shared" si="16"/>
        <v>63.56</v>
      </c>
      <c r="M98" s="30"/>
      <c r="N98" s="14"/>
    </row>
  </sheetData>
  <sortState ref="B1:BR99">
    <sortCondition descending="1" ref="L1:L99"/>
  </sortState>
  <mergeCells count="9">
    <mergeCell ref="A1:N1"/>
    <mergeCell ref="D2:E2"/>
    <mergeCell ref="F2:K2"/>
    <mergeCell ref="L2:L3"/>
    <mergeCell ref="C2:C3"/>
    <mergeCell ref="A2:A3"/>
    <mergeCell ref="M2:M3"/>
    <mergeCell ref="N2:N3"/>
    <mergeCell ref="B2:B3"/>
  </mergeCells>
  <phoneticPr fontId="5" type="noConversion"/>
  <pageMargins left="0.7" right="0.7" top="0.75" bottom="0.75" header="0.3" footer="0.3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115" zoomScaleNormal="115" workbookViewId="0">
      <selection activeCell="C5" sqref="C5"/>
    </sheetView>
  </sheetViews>
  <sheetFormatPr defaultRowHeight="12"/>
  <cols>
    <col min="1" max="1" width="3.28515625" customWidth="1"/>
    <col min="2" max="2" width="20.5703125" customWidth="1"/>
    <col min="3" max="3" width="14" customWidth="1"/>
    <col min="4" max="4" width="8.42578125" customWidth="1"/>
    <col min="5" max="5" width="9.140625" customWidth="1"/>
    <col min="6" max="6" width="8.28515625" customWidth="1"/>
    <col min="7" max="7" width="9.140625" customWidth="1"/>
    <col min="8" max="8" width="8.7109375" customWidth="1"/>
    <col min="9" max="9" width="9.140625" customWidth="1"/>
    <col min="10" max="10" width="7.85546875" customWidth="1"/>
    <col min="11" max="11" width="8" style="63" customWidth="1"/>
    <col min="12" max="12" width="7.28515625" customWidth="1"/>
  </cols>
  <sheetData>
    <row r="1" spans="1:12" ht="26.25" customHeight="1">
      <c r="A1" s="77" t="s">
        <v>364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14.25" customHeight="1">
      <c r="A2" s="68" t="s">
        <v>359</v>
      </c>
      <c r="B2" s="68" t="s">
        <v>351</v>
      </c>
      <c r="C2" s="65" t="s">
        <v>31</v>
      </c>
      <c r="D2" s="72" t="s">
        <v>353</v>
      </c>
      <c r="E2" s="72"/>
      <c r="F2" s="74" t="s">
        <v>341</v>
      </c>
      <c r="G2" s="74"/>
      <c r="H2" s="74" t="s">
        <v>356</v>
      </c>
      <c r="I2" s="74"/>
      <c r="J2" s="73" t="s">
        <v>342</v>
      </c>
      <c r="K2" s="70" t="s">
        <v>360</v>
      </c>
      <c r="L2" s="67" t="s">
        <v>352</v>
      </c>
    </row>
    <row r="3" spans="1:12" s="24" customFormat="1" ht="24" customHeight="1">
      <c r="A3" s="68"/>
      <c r="B3" s="68"/>
      <c r="C3" s="66"/>
      <c r="D3" s="22" t="s">
        <v>343</v>
      </c>
      <c r="E3" s="23" t="s">
        <v>355</v>
      </c>
      <c r="F3" s="23" t="s">
        <v>344</v>
      </c>
      <c r="G3" s="27" t="s">
        <v>345</v>
      </c>
      <c r="H3" s="23" t="s">
        <v>346</v>
      </c>
      <c r="I3" s="23" t="s">
        <v>358</v>
      </c>
      <c r="J3" s="73"/>
      <c r="K3" s="71"/>
      <c r="L3" s="67"/>
    </row>
    <row r="4" spans="1:12" s="1" customFormat="1" ht="17.25" customHeight="1">
      <c r="A4" s="15">
        <v>1</v>
      </c>
      <c r="B4" s="18" t="s">
        <v>29</v>
      </c>
      <c r="C4" s="2" t="s">
        <v>276</v>
      </c>
      <c r="D4" s="4">
        <v>51.6</v>
      </c>
      <c r="E4" s="21">
        <f t="shared" ref="E4:E22" si="0">D4*0.5</f>
        <v>25.8</v>
      </c>
      <c r="F4" s="21">
        <v>83.4</v>
      </c>
      <c r="G4" s="21">
        <f t="shared" ref="G4:G22" si="1">F4*0.5</f>
        <v>41.7</v>
      </c>
      <c r="H4" s="21">
        <v>62.4</v>
      </c>
      <c r="I4" s="21">
        <f t="shared" ref="I4:I22" si="2">H4*0.3</f>
        <v>18.72</v>
      </c>
      <c r="J4" s="21">
        <f t="shared" ref="J4:J22" si="3">E4+G4+I4</f>
        <v>86.22</v>
      </c>
      <c r="K4" s="29" t="s">
        <v>361</v>
      </c>
      <c r="L4" s="7"/>
    </row>
    <row r="5" spans="1:12" s="1" customFormat="1" ht="17.25" customHeight="1">
      <c r="A5" s="15">
        <v>2</v>
      </c>
      <c r="B5" s="18" t="s">
        <v>29</v>
      </c>
      <c r="C5" s="2" t="s">
        <v>118</v>
      </c>
      <c r="D5" s="4">
        <v>58.9</v>
      </c>
      <c r="E5" s="21">
        <f t="shared" si="0"/>
        <v>29.45</v>
      </c>
      <c r="F5" s="21">
        <v>71.400000000000006</v>
      </c>
      <c r="G5" s="21">
        <f t="shared" si="1"/>
        <v>35.700000000000003</v>
      </c>
      <c r="H5" s="21">
        <v>67.8</v>
      </c>
      <c r="I5" s="21">
        <f t="shared" si="2"/>
        <v>20.34</v>
      </c>
      <c r="J5" s="21">
        <f t="shared" si="3"/>
        <v>85.490000000000009</v>
      </c>
      <c r="K5" s="61"/>
      <c r="L5" s="7"/>
    </row>
    <row r="6" spans="1:12" s="1" customFormat="1" ht="17.25" customHeight="1" thickBot="1">
      <c r="A6" s="35">
        <v>3</v>
      </c>
      <c r="B6" s="59" t="s">
        <v>29</v>
      </c>
      <c r="C6" s="36" t="s">
        <v>313</v>
      </c>
      <c r="D6" s="38">
        <v>47.199999999999996</v>
      </c>
      <c r="E6" s="54">
        <f t="shared" si="0"/>
        <v>23.599999999999998</v>
      </c>
      <c r="F6" s="54">
        <v>76</v>
      </c>
      <c r="G6" s="54">
        <f t="shared" si="1"/>
        <v>38</v>
      </c>
      <c r="H6" s="54">
        <v>74.599999999999994</v>
      </c>
      <c r="I6" s="54">
        <f t="shared" si="2"/>
        <v>22.38</v>
      </c>
      <c r="J6" s="54">
        <f t="shared" si="3"/>
        <v>83.97999999999999</v>
      </c>
      <c r="K6" s="62"/>
      <c r="L6" s="53"/>
    </row>
    <row r="7" spans="1:12" s="1" customFormat="1" ht="17.25" customHeight="1">
      <c r="A7" s="30">
        <v>4</v>
      </c>
      <c r="B7" s="50" t="s">
        <v>1</v>
      </c>
      <c r="C7" s="31" t="s">
        <v>327</v>
      </c>
      <c r="D7" s="33">
        <v>57.999999999999993</v>
      </c>
      <c r="E7" s="52">
        <f t="shared" si="0"/>
        <v>28.999999999999996</v>
      </c>
      <c r="F7" s="52">
        <v>87.25</v>
      </c>
      <c r="G7" s="52">
        <f t="shared" si="1"/>
        <v>43.625</v>
      </c>
      <c r="H7" s="52">
        <v>73.5</v>
      </c>
      <c r="I7" s="52">
        <f t="shared" si="2"/>
        <v>22.05</v>
      </c>
      <c r="J7" s="52">
        <f t="shared" si="3"/>
        <v>94.674999999999997</v>
      </c>
      <c r="K7" s="29" t="s">
        <v>361</v>
      </c>
      <c r="L7" s="51"/>
    </row>
    <row r="8" spans="1:12" s="1" customFormat="1" ht="17.25" customHeight="1">
      <c r="A8" s="15">
        <v>5</v>
      </c>
      <c r="B8" s="18" t="s">
        <v>1</v>
      </c>
      <c r="C8" s="2" t="s">
        <v>325</v>
      </c>
      <c r="D8" s="4">
        <v>61.3</v>
      </c>
      <c r="E8" s="21">
        <f t="shared" si="0"/>
        <v>30.65</v>
      </c>
      <c r="F8" s="21">
        <v>71.25</v>
      </c>
      <c r="G8" s="21">
        <f t="shared" si="1"/>
        <v>35.625</v>
      </c>
      <c r="H8" s="21">
        <v>55</v>
      </c>
      <c r="I8" s="21">
        <f t="shared" si="2"/>
        <v>16.5</v>
      </c>
      <c r="J8" s="21">
        <f t="shared" si="3"/>
        <v>82.775000000000006</v>
      </c>
      <c r="K8" s="61"/>
      <c r="L8" s="7"/>
    </row>
    <row r="9" spans="1:12" s="1" customFormat="1" ht="17.25" customHeight="1" thickBot="1">
      <c r="A9" s="35">
        <v>6</v>
      </c>
      <c r="B9" s="59" t="s">
        <v>1</v>
      </c>
      <c r="C9" s="36" t="s">
        <v>307</v>
      </c>
      <c r="D9" s="38">
        <v>49.899999999999991</v>
      </c>
      <c r="E9" s="54">
        <f t="shared" si="0"/>
        <v>24.949999999999996</v>
      </c>
      <c r="F9" s="54">
        <v>0</v>
      </c>
      <c r="G9" s="54">
        <f t="shared" si="1"/>
        <v>0</v>
      </c>
      <c r="H9" s="54">
        <v>0</v>
      </c>
      <c r="I9" s="54">
        <f t="shared" si="2"/>
        <v>0</v>
      </c>
      <c r="J9" s="54">
        <f t="shared" si="3"/>
        <v>24.949999999999996</v>
      </c>
      <c r="K9" s="62"/>
      <c r="L9" s="53"/>
    </row>
    <row r="10" spans="1:12" s="1" customFormat="1" ht="17.25" customHeight="1">
      <c r="A10" s="30">
        <v>7</v>
      </c>
      <c r="B10" s="50" t="s">
        <v>23</v>
      </c>
      <c r="C10" s="31" t="s">
        <v>165</v>
      </c>
      <c r="D10" s="33">
        <v>53.5</v>
      </c>
      <c r="E10" s="52">
        <f t="shared" si="0"/>
        <v>26.75</v>
      </c>
      <c r="F10" s="52">
        <v>83</v>
      </c>
      <c r="G10" s="52">
        <f t="shared" si="1"/>
        <v>41.5</v>
      </c>
      <c r="H10" s="52">
        <v>68</v>
      </c>
      <c r="I10" s="52">
        <f t="shared" si="2"/>
        <v>20.399999999999999</v>
      </c>
      <c r="J10" s="52">
        <f t="shared" si="3"/>
        <v>88.65</v>
      </c>
      <c r="K10" s="60" t="s">
        <v>361</v>
      </c>
      <c r="L10" s="51"/>
    </row>
    <row r="11" spans="1:12" s="1" customFormat="1" ht="17.25" customHeight="1" thickBot="1">
      <c r="A11" s="35">
        <v>8</v>
      </c>
      <c r="B11" s="59" t="s">
        <v>23</v>
      </c>
      <c r="C11" s="36" t="s">
        <v>60</v>
      </c>
      <c r="D11" s="38">
        <v>54</v>
      </c>
      <c r="E11" s="54">
        <f t="shared" si="0"/>
        <v>27</v>
      </c>
      <c r="F11" s="54">
        <v>77.2</v>
      </c>
      <c r="G11" s="54">
        <f t="shared" si="1"/>
        <v>38.6</v>
      </c>
      <c r="H11" s="54">
        <v>71</v>
      </c>
      <c r="I11" s="54">
        <f t="shared" si="2"/>
        <v>21.3</v>
      </c>
      <c r="J11" s="54">
        <f t="shared" si="3"/>
        <v>86.899999999999991</v>
      </c>
      <c r="K11" s="44" t="s">
        <v>361</v>
      </c>
      <c r="L11" s="53"/>
    </row>
    <row r="12" spans="1:12" s="1" customFormat="1" ht="17.25" customHeight="1">
      <c r="A12" s="30">
        <v>9</v>
      </c>
      <c r="B12" s="50" t="s">
        <v>24</v>
      </c>
      <c r="C12" s="31" t="s">
        <v>302</v>
      </c>
      <c r="D12" s="33">
        <v>70</v>
      </c>
      <c r="E12" s="52">
        <f t="shared" si="0"/>
        <v>35</v>
      </c>
      <c r="F12" s="52">
        <v>88.6</v>
      </c>
      <c r="G12" s="52">
        <f t="shared" si="1"/>
        <v>44.3</v>
      </c>
      <c r="H12" s="52">
        <v>62.64</v>
      </c>
      <c r="I12" s="52">
        <f t="shared" si="2"/>
        <v>18.791999999999998</v>
      </c>
      <c r="J12" s="52">
        <f t="shared" si="3"/>
        <v>98.091999999999999</v>
      </c>
      <c r="K12" s="60" t="s">
        <v>361</v>
      </c>
      <c r="L12" s="51"/>
    </row>
    <row r="13" spans="1:12" s="1" customFormat="1" ht="17.25" customHeight="1">
      <c r="A13" s="15">
        <v>10</v>
      </c>
      <c r="B13" s="18" t="s">
        <v>24</v>
      </c>
      <c r="C13" s="2" t="s">
        <v>76</v>
      </c>
      <c r="D13" s="4">
        <v>66.5</v>
      </c>
      <c r="E13" s="21">
        <f t="shared" si="0"/>
        <v>33.25</v>
      </c>
      <c r="F13" s="21">
        <v>82.4</v>
      </c>
      <c r="G13" s="21">
        <f t="shared" si="1"/>
        <v>41.2</v>
      </c>
      <c r="H13" s="21">
        <v>63.81</v>
      </c>
      <c r="I13" s="21">
        <f t="shared" si="2"/>
        <v>19.143000000000001</v>
      </c>
      <c r="J13" s="21">
        <f t="shared" si="3"/>
        <v>93.593000000000004</v>
      </c>
      <c r="K13" s="61"/>
      <c r="L13" s="7"/>
    </row>
    <row r="14" spans="1:12" s="1" customFormat="1" ht="17.25" customHeight="1" thickBot="1">
      <c r="A14" s="35">
        <v>11</v>
      </c>
      <c r="B14" s="59" t="s">
        <v>24</v>
      </c>
      <c r="C14" s="36" t="s">
        <v>299</v>
      </c>
      <c r="D14" s="38">
        <v>66.399999999999991</v>
      </c>
      <c r="E14" s="54">
        <f t="shared" si="0"/>
        <v>33.199999999999996</v>
      </c>
      <c r="F14" s="54">
        <v>79.2</v>
      </c>
      <c r="G14" s="54">
        <f t="shared" si="1"/>
        <v>39.6</v>
      </c>
      <c r="H14" s="54">
        <v>45.12</v>
      </c>
      <c r="I14" s="54">
        <f t="shared" si="2"/>
        <v>13.536</v>
      </c>
      <c r="J14" s="54">
        <f t="shared" si="3"/>
        <v>86.335999999999999</v>
      </c>
      <c r="K14" s="62"/>
      <c r="L14" s="53"/>
    </row>
    <row r="15" spans="1:12" s="1" customFormat="1" ht="17.25" customHeight="1">
      <c r="A15" s="30">
        <v>12</v>
      </c>
      <c r="B15" s="50" t="s">
        <v>19</v>
      </c>
      <c r="C15" s="31" t="s">
        <v>306</v>
      </c>
      <c r="D15" s="33">
        <v>73.599999999999994</v>
      </c>
      <c r="E15" s="52">
        <f t="shared" si="0"/>
        <v>36.799999999999997</v>
      </c>
      <c r="F15" s="52">
        <v>90.6</v>
      </c>
      <c r="G15" s="52">
        <f t="shared" si="1"/>
        <v>45.3</v>
      </c>
      <c r="H15" s="52">
        <v>91.2</v>
      </c>
      <c r="I15" s="52">
        <f t="shared" si="2"/>
        <v>27.36</v>
      </c>
      <c r="J15" s="52">
        <f t="shared" si="3"/>
        <v>109.46</v>
      </c>
      <c r="K15" s="60" t="s">
        <v>361</v>
      </c>
      <c r="L15" s="51"/>
    </row>
    <row r="16" spans="1:12" s="1" customFormat="1" ht="17.25" customHeight="1">
      <c r="A16" s="15">
        <v>13</v>
      </c>
      <c r="B16" s="18" t="s">
        <v>19</v>
      </c>
      <c r="C16" s="2" t="s">
        <v>207</v>
      </c>
      <c r="D16" s="4">
        <v>63</v>
      </c>
      <c r="E16" s="21">
        <f t="shared" si="0"/>
        <v>31.5</v>
      </c>
      <c r="F16" s="21">
        <v>72</v>
      </c>
      <c r="G16" s="21">
        <f t="shared" si="1"/>
        <v>36</v>
      </c>
      <c r="H16" s="21">
        <v>50.88</v>
      </c>
      <c r="I16" s="21">
        <f>H16*0.3</f>
        <v>15.263999999999999</v>
      </c>
      <c r="J16" s="21">
        <f t="shared" si="3"/>
        <v>82.763999999999996</v>
      </c>
      <c r="K16" s="61"/>
      <c r="L16" s="7"/>
    </row>
    <row r="17" spans="1:12" s="1" customFormat="1" ht="17.25" customHeight="1" thickBot="1">
      <c r="A17" s="35">
        <v>14</v>
      </c>
      <c r="B17" s="59" t="s">
        <v>19</v>
      </c>
      <c r="C17" s="36" t="s">
        <v>317</v>
      </c>
      <c r="D17" s="38">
        <v>56.7</v>
      </c>
      <c r="E17" s="54">
        <f t="shared" si="0"/>
        <v>28.35</v>
      </c>
      <c r="F17" s="54">
        <v>81.599999999999994</v>
      </c>
      <c r="G17" s="54">
        <f t="shared" si="1"/>
        <v>40.799999999999997</v>
      </c>
      <c r="H17" s="54">
        <v>33.950000000000003</v>
      </c>
      <c r="I17" s="54">
        <f t="shared" si="2"/>
        <v>10.185</v>
      </c>
      <c r="J17" s="54">
        <f t="shared" si="3"/>
        <v>79.335000000000008</v>
      </c>
      <c r="K17" s="62"/>
      <c r="L17" s="53"/>
    </row>
    <row r="18" spans="1:12" s="1" customFormat="1" ht="17.25" customHeight="1">
      <c r="A18" s="30">
        <v>15</v>
      </c>
      <c r="B18" s="50" t="s">
        <v>28</v>
      </c>
      <c r="C18" s="31" t="s">
        <v>152</v>
      </c>
      <c r="D18" s="33">
        <v>53.349999999999994</v>
      </c>
      <c r="E18" s="52">
        <f t="shared" si="0"/>
        <v>26.674999999999997</v>
      </c>
      <c r="F18" s="52">
        <v>83</v>
      </c>
      <c r="G18" s="52">
        <f t="shared" si="1"/>
        <v>41.5</v>
      </c>
      <c r="H18" s="52">
        <v>87</v>
      </c>
      <c r="I18" s="52">
        <f t="shared" si="2"/>
        <v>26.099999999999998</v>
      </c>
      <c r="J18" s="52">
        <f t="shared" si="3"/>
        <v>94.274999999999991</v>
      </c>
      <c r="K18" s="60" t="s">
        <v>361</v>
      </c>
      <c r="L18" s="51"/>
    </row>
    <row r="19" spans="1:12" s="1" customFormat="1" ht="17.25" customHeight="1" thickBot="1">
      <c r="A19" s="35">
        <v>16</v>
      </c>
      <c r="B19" s="59" t="s">
        <v>28</v>
      </c>
      <c r="C19" s="36" t="s">
        <v>162</v>
      </c>
      <c r="D19" s="38">
        <v>32.699999999999996</v>
      </c>
      <c r="E19" s="54">
        <f t="shared" si="0"/>
        <v>16.349999999999998</v>
      </c>
      <c r="F19" s="54">
        <v>56</v>
      </c>
      <c r="G19" s="54">
        <f t="shared" si="1"/>
        <v>28</v>
      </c>
      <c r="H19" s="54">
        <v>42</v>
      </c>
      <c r="I19" s="54">
        <f t="shared" si="2"/>
        <v>12.6</v>
      </c>
      <c r="J19" s="54">
        <f t="shared" si="3"/>
        <v>56.949999999999996</v>
      </c>
      <c r="K19" s="62"/>
      <c r="L19" s="53"/>
    </row>
    <row r="20" spans="1:12" s="1" customFormat="1" ht="17.25" customHeight="1">
      <c r="A20" s="30">
        <v>17</v>
      </c>
      <c r="B20" s="50" t="s">
        <v>11</v>
      </c>
      <c r="C20" s="31" t="s">
        <v>68</v>
      </c>
      <c r="D20" s="33">
        <v>59.899999999999991</v>
      </c>
      <c r="E20" s="52">
        <f t="shared" si="0"/>
        <v>29.949999999999996</v>
      </c>
      <c r="F20" s="52">
        <v>63.6</v>
      </c>
      <c r="G20" s="52">
        <f t="shared" si="1"/>
        <v>31.8</v>
      </c>
      <c r="H20" s="52">
        <v>75</v>
      </c>
      <c r="I20" s="52">
        <f t="shared" si="2"/>
        <v>22.5</v>
      </c>
      <c r="J20" s="52">
        <f t="shared" si="3"/>
        <v>84.25</v>
      </c>
      <c r="K20" s="60" t="s">
        <v>361</v>
      </c>
      <c r="L20" s="51"/>
    </row>
    <row r="21" spans="1:12" s="1" customFormat="1" ht="17.25" customHeight="1">
      <c r="A21" s="15">
        <v>18</v>
      </c>
      <c r="B21" s="18" t="s">
        <v>11</v>
      </c>
      <c r="C21" s="2" t="s">
        <v>296</v>
      </c>
      <c r="D21" s="4">
        <v>56.7</v>
      </c>
      <c r="E21" s="21">
        <f t="shared" si="0"/>
        <v>28.35</v>
      </c>
      <c r="F21" s="21">
        <v>67.2</v>
      </c>
      <c r="G21" s="21">
        <f t="shared" si="1"/>
        <v>33.6</v>
      </c>
      <c r="H21" s="21">
        <v>12</v>
      </c>
      <c r="I21" s="21">
        <f t="shared" si="2"/>
        <v>3.5999999999999996</v>
      </c>
      <c r="J21" s="21">
        <f t="shared" si="3"/>
        <v>65.55</v>
      </c>
      <c r="K21" s="61"/>
      <c r="L21" s="7"/>
    </row>
    <row r="22" spans="1:12" s="1" customFormat="1" ht="17.25" customHeight="1">
      <c r="A22" s="15">
        <v>19</v>
      </c>
      <c r="B22" s="18" t="s">
        <v>11</v>
      </c>
      <c r="C22" s="2" t="s">
        <v>39</v>
      </c>
      <c r="D22" s="4">
        <v>53.2</v>
      </c>
      <c r="E22" s="21">
        <f t="shared" si="0"/>
        <v>26.6</v>
      </c>
      <c r="F22" s="21">
        <v>0</v>
      </c>
      <c r="G22" s="21">
        <f t="shared" si="1"/>
        <v>0</v>
      </c>
      <c r="H22" s="21">
        <v>0</v>
      </c>
      <c r="I22" s="21">
        <f t="shared" si="2"/>
        <v>0</v>
      </c>
      <c r="J22" s="21">
        <f t="shared" si="3"/>
        <v>26.6</v>
      </c>
      <c r="K22" s="61"/>
      <c r="L22" s="19"/>
    </row>
  </sheetData>
  <sortState ref="B1:BO23">
    <sortCondition descending="1" ref="J1:J23"/>
  </sortState>
  <mergeCells count="10">
    <mergeCell ref="A1:L1"/>
    <mergeCell ref="L2:L3"/>
    <mergeCell ref="D2:E2"/>
    <mergeCell ref="F2:G2"/>
    <mergeCell ref="H2:I2"/>
    <mergeCell ref="J2:J3"/>
    <mergeCell ref="K2:K3"/>
    <mergeCell ref="B2:B3"/>
    <mergeCell ref="C2:C3"/>
    <mergeCell ref="A2:A3"/>
  </mergeCells>
  <phoneticPr fontId="5" type="noConversion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无技能测试</vt:lpstr>
      <vt:lpstr>有技能测试</vt:lpstr>
      <vt:lpstr>职高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2018-07-15T02:21:10Z</cp:lastPrinted>
  <dcterms:created xsi:type="dcterms:W3CDTF">2018-03-08T07:36:45Z</dcterms:created>
  <dcterms:modified xsi:type="dcterms:W3CDTF">2018-07-15T02:21:18Z</dcterms:modified>
</cp:coreProperties>
</file>