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tabRatio="148" activeTab="0"/>
  </bookViews>
  <sheets>
    <sheet name="音体美信息" sheetId="1" r:id="rId1"/>
  </sheets>
  <definedNames>
    <definedName name="_xlnm._FilterDatabase" localSheetId="0" hidden="1">'音体美信息'!$A$1:$R$73</definedName>
  </definedNames>
  <calcPr fullCalcOnLoad="1"/>
</workbook>
</file>

<file path=xl/sharedStrings.xml><?xml version="1.0" encoding="utf-8"?>
<sst xmlns="http://schemas.openxmlformats.org/spreadsheetml/2006/main" count="242" uniqueCount="61">
  <si>
    <t>序号</t>
  </si>
  <si>
    <t>准考证号</t>
  </si>
  <si>
    <t>性别</t>
  </si>
  <si>
    <t>报考岗位</t>
  </si>
  <si>
    <t>教育基础知识成绩</t>
  </si>
  <si>
    <t>教育基础知识成绩30%</t>
  </si>
  <si>
    <t>学科专业知识成绩</t>
  </si>
  <si>
    <t>专业知识成绩70%</t>
  </si>
  <si>
    <t>笔试分</t>
  </si>
  <si>
    <t>笔试分40%</t>
  </si>
  <si>
    <t>结构化成绩</t>
  </si>
  <si>
    <t>结构化成绩30%</t>
  </si>
  <si>
    <t>技能测试成绩</t>
  </si>
  <si>
    <t>技能测试成绩70%</t>
  </si>
  <si>
    <t>面试总分</t>
  </si>
  <si>
    <t>面试总分60%</t>
  </si>
  <si>
    <t>总成绩</t>
  </si>
  <si>
    <t>备  注</t>
  </si>
  <si>
    <t>女</t>
  </si>
  <si>
    <t>音乐</t>
  </si>
  <si>
    <t>56</t>
  </si>
  <si>
    <t>63</t>
  </si>
  <si>
    <t>59</t>
  </si>
  <si>
    <t>51</t>
  </si>
  <si>
    <t>43</t>
  </si>
  <si>
    <t>男</t>
  </si>
  <si>
    <t>48</t>
  </si>
  <si>
    <t>54</t>
  </si>
  <si>
    <t>47</t>
  </si>
  <si>
    <t>46</t>
  </si>
  <si>
    <t>42</t>
  </si>
  <si>
    <t>55</t>
  </si>
  <si>
    <t>35</t>
  </si>
  <si>
    <t>37</t>
  </si>
  <si>
    <t>信息技术</t>
  </si>
  <si>
    <t>53</t>
  </si>
  <si>
    <t>57</t>
  </si>
  <si>
    <t>60</t>
  </si>
  <si>
    <t>49</t>
  </si>
  <si>
    <t>45</t>
  </si>
  <si>
    <t>体育</t>
  </si>
  <si>
    <t>40</t>
  </si>
  <si>
    <t>25</t>
  </si>
  <si>
    <t>36</t>
  </si>
  <si>
    <t>38</t>
  </si>
  <si>
    <t>39</t>
  </si>
  <si>
    <t>31</t>
  </si>
  <si>
    <t>21</t>
  </si>
  <si>
    <t>30</t>
  </si>
  <si>
    <t>美术</t>
  </si>
  <si>
    <t>68</t>
  </si>
  <si>
    <t>65</t>
  </si>
  <si>
    <t>77</t>
  </si>
  <si>
    <t>69</t>
  </si>
  <si>
    <t>66</t>
  </si>
  <si>
    <t>71</t>
  </si>
  <si>
    <t>61</t>
  </si>
  <si>
    <t>62</t>
  </si>
  <si>
    <t>58</t>
  </si>
  <si>
    <t>70</t>
  </si>
  <si>
    <t>67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</si>
</sst>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_ "/>
    <numFmt numFmtId="180" formatCode="0.000_ 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8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22" zoomScaleNormal="122" workbookViewId="0" topLeftCell="G40">
      <selection activeCell="Q19" sqref="Q19"/>
    </sheetView>
  </sheetViews>
  <sheetFormatPr defaultColWidth="9.00390625" defaultRowHeight="23.25" customHeight="1"/>
  <cols>
    <col min="1" max="1" width="6.00390625" style="1" customWidth="1"/>
    <col min="2" max="2" width="15.125" style="1" customWidth="1"/>
    <col min="3" max="3" width="5.375" style="2" customWidth="1"/>
    <col min="4" max="4" width="9.375" style="3" customWidth="1"/>
    <col min="5" max="5" width="8.25390625" style="3" customWidth="1"/>
    <col min="6" max="6" width="8.00390625" style="4" customWidth="1"/>
    <col min="7" max="7" width="7.625" style="3" customWidth="1"/>
    <col min="8" max="8" width="8.875" style="4" customWidth="1"/>
    <col min="9" max="9" width="8.125" style="4" customWidth="1"/>
    <col min="10" max="10" width="10.625" style="5" customWidth="1"/>
    <col min="11" max="11" width="10.625" style="6" customWidth="1"/>
    <col min="12" max="12" width="10.625" style="5" customWidth="1"/>
    <col min="13" max="13" width="10.625" style="6" customWidth="1"/>
    <col min="14" max="14" width="10.625" style="5" customWidth="1"/>
    <col min="15" max="15" width="10.625" style="6" customWidth="1"/>
    <col min="16" max="17" width="10.625" style="5" customWidth="1"/>
    <col min="18" max="18" width="10.625" style="6" customWidth="1"/>
    <col min="19" max="16384" width="9.00390625" style="7" customWidth="1"/>
  </cols>
  <sheetData>
    <row r="1" spans="1:18" ht="36.75" customHeight="1">
      <c r="A1" s="8" t="s">
        <v>0</v>
      </c>
      <c r="B1" s="8" t="s">
        <v>1</v>
      </c>
      <c r="C1" s="9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11" t="s">
        <v>7</v>
      </c>
      <c r="I1" s="11" t="s">
        <v>8</v>
      </c>
      <c r="J1" s="15" t="s">
        <v>9</v>
      </c>
      <c r="K1" s="16" t="s">
        <v>10</v>
      </c>
      <c r="L1" s="15" t="s">
        <v>11</v>
      </c>
      <c r="M1" s="16" t="s">
        <v>12</v>
      </c>
      <c r="N1" s="15" t="s">
        <v>13</v>
      </c>
      <c r="O1" s="16" t="s">
        <v>14</v>
      </c>
      <c r="P1" s="15" t="s">
        <v>15</v>
      </c>
      <c r="Q1" s="15" t="s">
        <v>16</v>
      </c>
      <c r="R1" s="16" t="s">
        <v>17</v>
      </c>
    </row>
    <row r="2" spans="1:18" ht="22.5" customHeight="1">
      <c r="A2" s="8">
        <v>1</v>
      </c>
      <c r="B2" s="12">
        <v>108271810099</v>
      </c>
      <c r="C2" s="9" t="s">
        <v>18</v>
      </c>
      <c r="D2" s="10" t="s">
        <v>19</v>
      </c>
      <c r="E2" s="13" t="s">
        <v>20</v>
      </c>
      <c r="F2" s="14">
        <f aca="true" t="shared" si="0" ref="F2:F55">E2*0.3</f>
        <v>16.8</v>
      </c>
      <c r="G2" s="10">
        <v>86</v>
      </c>
      <c r="H2" s="11">
        <f aca="true" t="shared" si="1" ref="H2:H55">G2*0.7</f>
        <v>60.199999999999996</v>
      </c>
      <c r="I2" s="11">
        <f aca="true" t="shared" si="2" ref="I2:I55">F2+H2</f>
        <v>77</v>
      </c>
      <c r="J2" s="15">
        <f aca="true" t="shared" si="3" ref="J2:J55">I2*0.4</f>
        <v>30.8</v>
      </c>
      <c r="K2" s="16">
        <v>83.8</v>
      </c>
      <c r="L2" s="15">
        <f aca="true" t="shared" si="4" ref="L2:L55">K2*0.3</f>
        <v>25.139999999999997</v>
      </c>
      <c r="M2" s="16">
        <v>87.4</v>
      </c>
      <c r="N2" s="15">
        <f>M2*0.7</f>
        <v>61.18</v>
      </c>
      <c r="O2" s="16">
        <f aca="true" t="shared" si="5" ref="O2:O55">N2+L2</f>
        <v>86.32</v>
      </c>
      <c r="P2" s="15">
        <f aca="true" t="shared" si="6" ref="P2:P55">O2*0.6</f>
        <v>51.791999999999994</v>
      </c>
      <c r="Q2" s="15">
        <f aca="true" t="shared" si="7" ref="Q2:Q55">P2+J2</f>
        <v>82.592</v>
      </c>
      <c r="R2" s="17"/>
    </row>
    <row r="3" spans="1:18" ht="22.5" customHeight="1">
      <c r="A3" s="8">
        <v>2</v>
      </c>
      <c r="B3" s="12">
        <v>108271810414</v>
      </c>
      <c r="C3" s="9" t="s">
        <v>18</v>
      </c>
      <c r="D3" s="10" t="s">
        <v>19</v>
      </c>
      <c r="E3" s="13" t="s">
        <v>21</v>
      </c>
      <c r="F3" s="14">
        <f t="shared" si="0"/>
        <v>18.9</v>
      </c>
      <c r="G3" s="10">
        <v>81</v>
      </c>
      <c r="H3" s="11">
        <f t="shared" si="1"/>
        <v>56.699999999999996</v>
      </c>
      <c r="I3" s="11">
        <f t="shared" si="2"/>
        <v>75.6</v>
      </c>
      <c r="J3" s="15">
        <f t="shared" si="3"/>
        <v>30.24</v>
      </c>
      <c r="K3" s="16">
        <v>81.72</v>
      </c>
      <c r="L3" s="15">
        <f t="shared" si="4"/>
        <v>24.516</v>
      </c>
      <c r="M3" s="16">
        <v>89</v>
      </c>
      <c r="N3" s="15">
        <f aca="true" t="shared" si="8" ref="N3:N34">M3*0.7</f>
        <v>62.3</v>
      </c>
      <c r="O3" s="16">
        <f t="shared" si="5"/>
        <v>86.816</v>
      </c>
      <c r="P3" s="15">
        <f t="shared" si="6"/>
        <v>52.0896</v>
      </c>
      <c r="Q3" s="15">
        <f t="shared" si="7"/>
        <v>82.3296</v>
      </c>
      <c r="R3" s="17"/>
    </row>
    <row r="4" spans="1:18" ht="22.5" customHeight="1">
      <c r="A4" s="8">
        <v>3</v>
      </c>
      <c r="B4" s="12">
        <v>108271811078</v>
      </c>
      <c r="C4" s="9" t="s">
        <v>18</v>
      </c>
      <c r="D4" s="10" t="s">
        <v>19</v>
      </c>
      <c r="E4" s="13" t="s">
        <v>22</v>
      </c>
      <c r="F4" s="14">
        <f t="shared" si="0"/>
        <v>17.7</v>
      </c>
      <c r="G4" s="10">
        <v>83</v>
      </c>
      <c r="H4" s="11">
        <f t="shared" si="1"/>
        <v>58.099999999999994</v>
      </c>
      <c r="I4" s="11">
        <f t="shared" si="2"/>
        <v>75.8</v>
      </c>
      <c r="J4" s="15">
        <f t="shared" si="3"/>
        <v>30.32</v>
      </c>
      <c r="K4" s="16">
        <v>84.76</v>
      </c>
      <c r="L4" s="15">
        <f t="shared" si="4"/>
        <v>25.428</v>
      </c>
      <c r="M4" s="16">
        <v>84.2</v>
      </c>
      <c r="N4" s="15">
        <f t="shared" si="8"/>
        <v>58.94</v>
      </c>
      <c r="O4" s="16">
        <f t="shared" si="5"/>
        <v>84.368</v>
      </c>
      <c r="P4" s="15">
        <f t="shared" si="6"/>
        <v>50.620799999999996</v>
      </c>
      <c r="Q4" s="15">
        <f t="shared" si="7"/>
        <v>80.9408</v>
      </c>
      <c r="R4" s="17"/>
    </row>
    <row r="5" spans="1:18" ht="22.5" customHeight="1">
      <c r="A5" s="8">
        <v>4</v>
      </c>
      <c r="B5" s="12">
        <v>108271810778</v>
      </c>
      <c r="C5" s="9" t="s">
        <v>18</v>
      </c>
      <c r="D5" s="10" t="s">
        <v>19</v>
      </c>
      <c r="E5" s="13" t="s">
        <v>23</v>
      </c>
      <c r="F5" s="14">
        <f t="shared" si="0"/>
        <v>15.299999999999999</v>
      </c>
      <c r="G5" s="10">
        <v>75</v>
      </c>
      <c r="H5" s="11">
        <f t="shared" si="1"/>
        <v>52.5</v>
      </c>
      <c r="I5" s="11">
        <f t="shared" si="2"/>
        <v>67.8</v>
      </c>
      <c r="J5" s="15">
        <f t="shared" si="3"/>
        <v>27.12</v>
      </c>
      <c r="K5" s="16">
        <v>76.16</v>
      </c>
      <c r="L5" s="15">
        <f t="shared" si="4"/>
        <v>22.848</v>
      </c>
      <c r="M5" s="16">
        <v>82.6</v>
      </c>
      <c r="N5" s="15">
        <f t="shared" si="8"/>
        <v>57.81999999999999</v>
      </c>
      <c r="O5" s="16">
        <f t="shared" si="5"/>
        <v>80.66799999999999</v>
      </c>
      <c r="P5" s="15">
        <f t="shared" si="6"/>
        <v>48.4008</v>
      </c>
      <c r="Q5" s="15">
        <f t="shared" si="7"/>
        <v>75.5208</v>
      </c>
      <c r="R5" s="17"/>
    </row>
    <row r="6" spans="1:18" ht="22.5" customHeight="1">
      <c r="A6" s="8">
        <v>5</v>
      </c>
      <c r="B6" s="12">
        <v>108271810700</v>
      </c>
      <c r="C6" s="9" t="s">
        <v>18</v>
      </c>
      <c r="D6" s="10" t="s">
        <v>19</v>
      </c>
      <c r="E6" s="13" t="s">
        <v>24</v>
      </c>
      <c r="F6" s="14">
        <f t="shared" si="0"/>
        <v>12.9</v>
      </c>
      <c r="G6" s="10">
        <v>75.5</v>
      </c>
      <c r="H6" s="11">
        <f t="shared" si="1"/>
        <v>52.849999999999994</v>
      </c>
      <c r="I6" s="11">
        <f t="shared" si="2"/>
        <v>65.75</v>
      </c>
      <c r="J6" s="15">
        <f t="shared" si="3"/>
        <v>26.3</v>
      </c>
      <c r="K6" s="16">
        <v>75.88</v>
      </c>
      <c r="L6" s="15">
        <f t="shared" si="4"/>
        <v>22.764</v>
      </c>
      <c r="M6" s="16">
        <v>83.8</v>
      </c>
      <c r="N6" s="15">
        <f t="shared" si="8"/>
        <v>58.66</v>
      </c>
      <c r="O6" s="16">
        <f t="shared" si="5"/>
        <v>81.42399999999999</v>
      </c>
      <c r="P6" s="15">
        <f t="shared" si="6"/>
        <v>48.85439999999999</v>
      </c>
      <c r="Q6" s="15">
        <f t="shared" si="7"/>
        <v>75.1544</v>
      </c>
      <c r="R6" s="17"/>
    </row>
    <row r="7" spans="1:18" ht="22.5" customHeight="1">
      <c r="A7" s="8">
        <v>6</v>
      </c>
      <c r="B7" s="12">
        <v>108271810524</v>
      </c>
      <c r="C7" s="9" t="s">
        <v>25</v>
      </c>
      <c r="D7" s="10" t="s">
        <v>19</v>
      </c>
      <c r="E7" s="13" t="s">
        <v>26</v>
      </c>
      <c r="F7" s="14">
        <f t="shared" si="0"/>
        <v>14.399999999999999</v>
      </c>
      <c r="G7" s="10">
        <v>62</v>
      </c>
      <c r="H7" s="11">
        <f t="shared" si="1"/>
        <v>43.4</v>
      </c>
      <c r="I7" s="11">
        <f t="shared" si="2"/>
        <v>57.8</v>
      </c>
      <c r="J7" s="15">
        <f t="shared" si="3"/>
        <v>23.12</v>
      </c>
      <c r="K7" s="16">
        <v>85.12</v>
      </c>
      <c r="L7" s="15">
        <f t="shared" si="4"/>
        <v>25.536</v>
      </c>
      <c r="M7" s="16">
        <v>85.6</v>
      </c>
      <c r="N7" s="15">
        <f t="shared" si="8"/>
        <v>59.919999999999995</v>
      </c>
      <c r="O7" s="16">
        <f t="shared" si="5"/>
        <v>85.45599999999999</v>
      </c>
      <c r="P7" s="15">
        <f t="shared" si="6"/>
        <v>51.273599999999995</v>
      </c>
      <c r="Q7" s="15">
        <f t="shared" si="7"/>
        <v>74.39359999999999</v>
      </c>
      <c r="R7" s="17"/>
    </row>
    <row r="8" spans="1:18" ht="22.5" customHeight="1">
      <c r="A8" s="8">
        <v>7</v>
      </c>
      <c r="B8" s="12">
        <v>108271810768</v>
      </c>
      <c r="C8" s="9" t="s">
        <v>18</v>
      </c>
      <c r="D8" s="10" t="s">
        <v>19</v>
      </c>
      <c r="E8" s="13" t="s">
        <v>26</v>
      </c>
      <c r="F8" s="14">
        <f t="shared" si="0"/>
        <v>14.399999999999999</v>
      </c>
      <c r="G8" s="10">
        <v>65.5</v>
      </c>
      <c r="H8" s="11">
        <f t="shared" si="1"/>
        <v>45.849999999999994</v>
      </c>
      <c r="I8" s="11">
        <f t="shared" si="2"/>
        <v>60.24999999999999</v>
      </c>
      <c r="J8" s="15">
        <f t="shared" si="3"/>
        <v>24.099999999999998</v>
      </c>
      <c r="K8" s="16">
        <v>85.12</v>
      </c>
      <c r="L8" s="15">
        <f t="shared" si="4"/>
        <v>25.536</v>
      </c>
      <c r="M8" s="16">
        <v>82.6</v>
      </c>
      <c r="N8" s="15">
        <f t="shared" si="8"/>
        <v>57.81999999999999</v>
      </c>
      <c r="O8" s="16">
        <f t="shared" si="5"/>
        <v>83.356</v>
      </c>
      <c r="P8" s="15">
        <f t="shared" si="6"/>
        <v>50.0136</v>
      </c>
      <c r="Q8" s="15">
        <f t="shared" si="7"/>
        <v>74.11359999999999</v>
      </c>
      <c r="R8" s="17"/>
    </row>
    <row r="9" spans="1:18" ht="22.5" customHeight="1">
      <c r="A9" s="8">
        <v>8</v>
      </c>
      <c r="B9" s="12">
        <v>108271810153</v>
      </c>
      <c r="C9" s="9" t="s">
        <v>18</v>
      </c>
      <c r="D9" s="10" t="s">
        <v>19</v>
      </c>
      <c r="E9" s="13" t="s">
        <v>27</v>
      </c>
      <c r="F9" s="14">
        <f t="shared" si="0"/>
        <v>16.2</v>
      </c>
      <c r="G9" s="10">
        <v>84.5</v>
      </c>
      <c r="H9" s="11">
        <f t="shared" si="1"/>
        <v>59.15</v>
      </c>
      <c r="I9" s="11">
        <f t="shared" si="2"/>
        <v>75.35</v>
      </c>
      <c r="J9" s="15">
        <f t="shared" si="3"/>
        <v>30.14</v>
      </c>
      <c r="K9" s="16">
        <v>77.68</v>
      </c>
      <c r="L9" s="15">
        <f t="shared" si="4"/>
        <v>23.304000000000002</v>
      </c>
      <c r="M9" s="16">
        <v>68.2</v>
      </c>
      <c r="N9" s="15">
        <f t="shared" si="8"/>
        <v>47.74</v>
      </c>
      <c r="O9" s="16">
        <f t="shared" si="5"/>
        <v>71.04400000000001</v>
      </c>
      <c r="P9" s="15">
        <f t="shared" si="6"/>
        <v>42.626400000000004</v>
      </c>
      <c r="Q9" s="15">
        <f t="shared" si="7"/>
        <v>72.7664</v>
      </c>
      <c r="R9" s="17"/>
    </row>
    <row r="10" spans="1:18" ht="22.5" customHeight="1">
      <c r="A10" s="8">
        <v>9</v>
      </c>
      <c r="B10" s="12">
        <v>108271810326</v>
      </c>
      <c r="C10" s="9" t="s">
        <v>18</v>
      </c>
      <c r="D10" s="10" t="s">
        <v>19</v>
      </c>
      <c r="E10" s="13" t="s">
        <v>20</v>
      </c>
      <c r="F10" s="14">
        <f t="shared" si="0"/>
        <v>16.8</v>
      </c>
      <c r="G10" s="10">
        <v>75.5</v>
      </c>
      <c r="H10" s="11">
        <f t="shared" si="1"/>
        <v>52.849999999999994</v>
      </c>
      <c r="I10" s="11">
        <f t="shared" si="2"/>
        <v>69.64999999999999</v>
      </c>
      <c r="J10" s="15">
        <f t="shared" si="3"/>
        <v>27.86</v>
      </c>
      <c r="K10" s="16">
        <v>83.88</v>
      </c>
      <c r="L10" s="15">
        <f t="shared" si="4"/>
        <v>25.163999999999998</v>
      </c>
      <c r="M10" s="16">
        <v>70.2</v>
      </c>
      <c r="N10" s="15">
        <f t="shared" si="8"/>
        <v>49.14</v>
      </c>
      <c r="O10" s="16">
        <f t="shared" si="5"/>
        <v>74.304</v>
      </c>
      <c r="P10" s="15">
        <f t="shared" si="6"/>
        <v>44.5824</v>
      </c>
      <c r="Q10" s="15">
        <f t="shared" si="7"/>
        <v>72.44239999999999</v>
      </c>
      <c r="R10" s="17"/>
    </row>
    <row r="11" spans="1:18" ht="22.5" customHeight="1">
      <c r="A11" s="8">
        <v>10</v>
      </c>
      <c r="B11" s="12">
        <v>108271810720</v>
      </c>
      <c r="C11" s="9" t="s">
        <v>18</v>
      </c>
      <c r="D11" s="10" t="s">
        <v>19</v>
      </c>
      <c r="E11" s="13" t="s">
        <v>28</v>
      </c>
      <c r="F11" s="14">
        <f t="shared" si="0"/>
        <v>14.1</v>
      </c>
      <c r="G11" s="10">
        <v>68.5</v>
      </c>
      <c r="H11" s="11">
        <f t="shared" si="1"/>
        <v>47.949999999999996</v>
      </c>
      <c r="I11" s="11">
        <f t="shared" si="2"/>
        <v>62.05</v>
      </c>
      <c r="J11" s="15">
        <f t="shared" si="3"/>
        <v>24.82</v>
      </c>
      <c r="K11" s="16">
        <v>79.6</v>
      </c>
      <c r="L11" s="15">
        <f t="shared" si="4"/>
        <v>23.88</v>
      </c>
      <c r="M11" s="16">
        <v>76.4</v>
      </c>
      <c r="N11" s="15">
        <f t="shared" si="8"/>
        <v>53.480000000000004</v>
      </c>
      <c r="O11" s="16">
        <f t="shared" si="5"/>
        <v>77.36</v>
      </c>
      <c r="P11" s="15">
        <f t="shared" si="6"/>
        <v>46.416</v>
      </c>
      <c r="Q11" s="15">
        <f t="shared" si="7"/>
        <v>71.23599999999999</v>
      </c>
      <c r="R11" s="17"/>
    </row>
    <row r="12" spans="1:18" ht="22.5" customHeight="1">
      <c r="A12" s="8">
        <v>11</v>
      </c>
      <c r="B12" s="12">
        <v>108271810779</v>
      </c>
      <c r="C12" s="9" t="s">
        <v>18</v>
      </c>
      <c r="D12" s="10" t="s">
        <v>19</v>
      </c>
      <c r="E12" s="13" t="s">
        <v>29</v>
      </c>
      <c r="F12" s="14">
        <f t="shared" si="0"/>
        <v>13.799999999999999</v>
      </c>
      <c r="G12" s="10">
        <v>69</v>
      </c>
      <c r="H12" s="11">
        <f t="shared" si="1"/>
        <v>48.3</v>
      </c>
      <c r="I12" s="11">
        <f t="shared" si="2"/>
        <v>62.099999999999994</v>
      </c>
      <c r="J12" s="15">
        <f t="shared" si="3"/>
        <v>24.84</v>
      </c>
      <c r="K12" s="16">
        <v>79.52</v>
      </c>
      <c r="L12" s="15">
        <f t="shared" si="4"/>
        <v>23.855999999999998</v>
      </c>
      <c r="M12" s="16">
        <v>73.4</v>
      </c>
      <c r="N12" s="15">
        <f t="shared" si="8"/>
        <v>51.38</v>
      </c>
      <c r="O12" s="16">
        <f t="shared" si="5"/>
        <v>75.236</v>
      </c>
      <c r="P12" s="15">
        <f t="shared" si="6"/>
        <v>45.141600000000004</v>
      </c>
      <c r="Q12" s="15">
        <f t="shared" si="7"/>
        <v>69.9816</v>
      </c>
      <c r="R12" s="17"/>
    </row>
    <row r="13" spans="1:18" ht="22.5" customHeight="1">
      <c r="A13" s="8">
        <v>12</v>
      </c>
      <c r="B13" s="12">
        <v>108271810653</v>
      </c>
      <c r="C13" s="9" t="s">
        <v>18</v>
      </c>
      <c r="D13" s="10" t="s">
        <v>19</v>
      </c>
      <c r="E13" s="13" t="s">
        <v>30</v>
      </c>
      <c r="F13" s="14">
        <f t="shared" si="0"/>
        <v>12.6</v>
      </c>
      <c r="G13" s="10">
        <v>64</v>
      </c>
      <c r="H13" s="11">
        <f t="shared" si="1"/>
        <v>44.8</v>
      </c>
      <c r="I13" s="11">
        <f t="shared" si="2"/>
        <v>57.4</v>
      </c>
      <c r="J13" s="15">
        <f t="shared" si="3"/>
        <v>22.96</v>
      </c>
      <c r="K13" s="16">
        <v>75.88</v>
      </c>
      <c r="L13" s="15">
        <f t="shared" si="4"/>
        <v>22.764</v>
      </c>
      <c r="M13" s="16">
        <v>78</v>
      </c>
      <c r="N13" s="15">
        <f t="shared" si="8"/>
        <v>54.599999999999994</v>
      </c>
      <c r="O13" s="16">
        <f t="shared" si="5"/>
        <v>77.36399999999999</v>
      </c>
      <c r="P13" s="15">
        <f t="shared" si="6"/>
        <v>46.41839999999999</v>
      </c>
      <c r="Q13" s="15">
        <f t="shared" si="7"/>
        <v>69.3784</v>
      </c>
      <c r="R13" s="17"/>
    </row>
    <row r="14" spans="1:18" ht="22.5" customHeight="1">
      <c r="A14" s="8">
        <v>13</v>
      </c>
      <c r="B14" s="12">
        <v>108271810579</v>
      </c>
      <c r="C14" s="9" t="s">
        <v>18</v>
      </c>
      <c r="D14" s="10" t="s">
        <v>19</v>
      </c>
      <c r="E14" s="13" t="s">
        <v>31</v>
      </c>
      <c r="F14" s="14">
        <f t="shared" si="0"/>
        <v>16.5</v>
      </c>
      <c r="G14" s="10">
        <v>78.5</v>
      </c>
      <c r="H14" s="11">
        <f t="shared" si="1"/>
        <v>54.949999999999996</v>
      </c>
      <c r="I14" s="11">
        <f t="shared" si="2"/>
        <v>71.44999999999999</v>
      </c>
      <c r="J14" s="15">
        <f t="shared" si="3"/>
        <v>28.58</v>
      </c>
      <c r="K14" s="16">
        <v>77.92</v>
      </c>
      <c r="L14" s="15">
        <f t="shared" si="4"/>
        <v>23.376</v>
      </c>
      <c r="M14" s="16">
        <v>60</v>
      </c>
      <c r="N14" s="15">
        <f t="shared" si="8"/>
        <v>42</v>
      </c>
      <c r="O14" s="16">
        <f t="shared" si="5"/>
        <v>65.376</v>
      </c>
      <c r="P14" s="15">
        <f t="shared" si="6"/>
        <v>39.2256</v>
      </c>
      <c r="Q14" s="15">
        <f t="shared" si="7"/>
        <v>67.8056</v>
      </c>
      <c r="R14" s="17"/>
    </row>
    <row r="15" spans="1:18" ht="22.5" customHeight="1">
      <c r="A15" s="8">
        <v>14</v>
      </c>
      <c r="B15" s="12">
        <v>108271811083</v>
      </c>
      <c r="C15" s="9" t="s">
        <v>18</v>
      </c>
      <c r="D15" s="10" t="s">
        <v>19</v>
      </c>
      <c r="E15" s="13" t="s">
        <v>23</v>
      </c>
      <c r="F15" s="14">
        <f t="shared" si="0"/>
        <v>15.299999999999999</v>
      </c>
      <c r="G15" s="10">
        <v>69</v>
      </c>
      <c r="H15" s="11">
        <f t="shared" si="1"/>
        <v>48.3</v>
      </c>
      <c r="I15" s="11">
        <f t="shared" si="2"/>
        <v>63.599999999999994</v>
      </c>
      <c r="J15" s="15">
        <f t="shared" si="3"/>
        <v>25.439999999999998</v>
      </c>
      <c r="K15" s="16">
        <v>78.28</v>
      </c>
      <c r="L15" s="15">
        <f t="shared" si="4"/>
        <v>23.483999999999998</v>
      </c>
      <c r="M15" s="16">
        <v>66.8</v>
      </c>
      <c r="N15" s="15">
        <f t="shared" si="8"/>
        <v>46.76</v>
      </c>
      <c r="O15" s="16">
        <f t="shared" si="5"/>
        <v>70.244</v>
      </c>
      <c r="P15" s="15">
        <f t="shared" si="6"/>
        <v>42.1464</v>
      </c>
      <c r="Q15" s="15">
        <f t="shared" si="7"/>
        <v>67.5864</v>
      </c>
      <c r="R15" s="17"/>
    </row>
    <row r="16" spans="1:18" ht="22.5" customHeight="1">
      <c r="A16" s="8">
        <v>15</v>
      </c>
      <c r="B16" s="12">
        <v>108271810057</v>
      </c>
      <c r="C16" s="9" t="s">
        <v>18</v>
      </c>
      <c r="D16" s="10" t="s">
        <v>19</v>
      </c>
      <c r="E16" s="13" t="s">
        <v>32</v>
      </c>
      <c r="F16" s="14">
        <f t="shared" si="0"/>
        <v>10.5</v>
      </c>
      <c r="G16" s="10">
        <v>64.5</v>
      </c>
      <c r="H16" s="11">
        <f t="shared" si="1"/>
        <v>45.15</v>
      </c>
      <c r="I16" s="11">
        <f t="shared" si="2"/>
        <v>55.65</v>
      </c>
      <c r="J16" s="15">
        <f t="shared" si="3"/>
        <v>22.26</v>
      </c>
      <c r="K16" s="16">
        <v>78.24</v>
      </c>
      <c r="L16" s="15">
        <f t="shared" si="4"/>
        <v>23.471999999999998</v>
      </c>
      <c r="M16" s="16">
        <v>72</v>
      </c>
      <c r="N16" s="15">
        <f t="shared" si="8"/>
        <v>50.4</v>
      </c>
      <c r="O16" s="16">
        <f t="shared" si="5"/>
        <v>73.872</v>
      </c>
      <c r="P16" s="15">
        <f t="shared" si="6"/>
        <v>44.3232</v>
      </c>
      <c r="Q16" s="15">
        <f t="shared" si="7"/>
        <v>66.5832</v>
      </c>
      <c r="R16" s="17"/>
    </row>
    <row r="17" spans="1:18" ht="22.5" customHeight="1">
      <c r="A17" s="8">
        <v>16</v>
      </c>
      <c r="B17" s="12">
        <v>108271810868</v>
      </c>
      <c r="C17" s="9" t="s">
        <v>18</v>
      </c>
      <c r="D17" s="10" t="s">
        <v>19</v>
      </c>
      <c r="E17" s="13" t="s">
        <v>33</v>
      </c>
      <c r="F17" s="14">
        <f t="shared" si="0"/>
        <v>11.1</v>
      </c>
      <c r="G17" s="10">
        <v>67</v>
      </c>
      <c r="H17" s="11">
        <f t="shared" si="1"/>
        <v>46.9</v>
      </c>
      <c r="I17" s="11">
        <f t="shared" si="2"/>
        <v>58</v>
      </c>
      <c r="J17" s="15">
        <f t="shared" si="3"/>
        <v>23.200000000000003</v>
      </c>
      <c r="K17" s="16">
        <v>67.12</v>
      </c>
      <c r="L17" s="15">
        <f t="shared" si="4"/>
        <v>20.136</v>
      </c>
      <c r="M17" s="16">
        <v>74</v>
      </c>
      <c r="N17" s="15">
        <f t="shared" si="8"/>
        <v>51.8</v>
      </c>
      <c r="O17" s="16">
        <f t="shared" si="5"/>
        <v>71.93599999999999</v>
      </c>
      <c r="P17" s="15">
        <f t="shared" si="6"/>
        <v>43.16159999999999</v>
      </c>
      <c r="Q17" s="15">
        <f t="shared" si="7"/>
        <v>66.3616</v>
      </c>
      <c r="R17" s="17"/>
    </row>
    <row r="18" spans="1:18" ht="22.5" customHeight="1">
      <c r="A18" s="8">
        <v>17</v>
      </c>
      <c r="B18" s="12">
        <v>108271810432</v>
      </c>
      <c r="C18" s="9" t="s">
        <v>18</v>
      </c>
      <c r="D18" s="10" t="s">
        <v>19</v>
      </c>
      <c r="E18" s="13" t="s">
        <v>30</v>
      </c>
      <c r="F18" s="14">
        <f t="shared" si="0"/>
        <v>12.6</v>
      </c>
      <c r="G18" s="10">
        <v>62</v>
      </c>
      <c r="H18" s="11">
        <f t="shared" si="1"/>
        <v>43.4</v>
      </c>
      <c r="I18" s="11">
        <f t="shared" si="2"/>
        <v>56</v>
      </c>
      <c r="J18" s="15">
        <f t="shared" si="3"/>
        <v>22.400000000000002</v>
      </c>
      <c r="K18" s="16">
        <v>84.96</v>
      </c>
      <c r="L18" s="15">
        <f t="shared" si="4"/>
        <v>25.487999999999996</v>
      </c>
      <c r="M18" s="16">
        <v>67.8</v>
      </c>
      <c r="N18" s="15">
        <f t="shared" si="8"/>
        <v>47.459999999999994</v>
      </c>
      <c r="O18" s="16">
        <f t="shared" si="5"/>
        <v>72.948</v>
      </c>
      <c r="P18" s="15">
        <f t="shared" si="6"/>
        <v>43.76879999999999</v>
      </c>
      <c r="Q18" s="15">
        <f t="shared" si="7"/>
        <v>66.16879999999999</v>
      </c>
      <c r="R18" s="17"/>
    </row>
    <row r="19" spans="1:18" ht="22.5" customHeight="1">
      <c r="A19" s="8">
        <v>18</v>
      </c>
      <c r="B19" s="12">
        <v>108271810276</v>
      </c>
      <c r="C19" s="9" t="s">
        <v>18</v>
      </c>
      <c r="D19" s="10" t="s">
        <v>19</v>
      </c>
      <c r="E19" s="13" t="s">
        <v>27</v>
      </c>
      <c r="F19" s="14">
        <f t="shared" si="0"/>
        <v>16.2</v>
      </c>
      <c r="G19" s="10">
        <v>56</v>
      </c>
      <c r="H19" s="11">
        <f t="shared" si="1"/>
        <v>39.199999999999996</v>
      </c>
      <c r="I19" s="11">
        <f t="shared" si="2"/>
        <v>55.39999999999999</v>
      </c>
      <c r="J19" s="15">
        <f t="shared" si="3"/>
        <v>22.159999999999997</v>
      </c>
      <c r="K19" s="16">
        <v>72.48</v>
      </c>
      <c r="L19" s="15">
        <f t="shared" si="4"/>
        <v>21.744</v>
      </c>
      <c r="M19" s="16">
        <v>72</v>
      </c>
      <c r="N19" s="15">
        <f t="shared" si="8"/>
        <v>50.4</v>
      </c>
      <c r="O19" s="16">
        <f t="shared" si="5"/>
        <v>72.144</v>
      </c>
      <c r="P19" s="15">
        <f t="shared" si="6"/>
        <v>43.2864</v>
      </c>
      <c r="Q19" s="15">
        <f t="shared" si="7"/>
        <v>65.4464</v>
      </c>
      <c r="R19" s="17"/>
    </row>
    <row r="20" spans="1:18" ht="22.5" customHeight="1">
      <c r="A20" s="8">
        <v>19</v>
      </c>
      <c r="B20" s="12">
        <v>108271810980</v>
      </c>
      <c r="C20" s="9" t="s">
        <v>18</v>
      </c>
      <c r="D20" s="10" t="s">
        <v>34</v>
      </c>
      <c r="E20" s="13" t="s">
        <v>35</v>
      </c>
      <c r="F20" s="14">
        <f t="shared" si="0"/>
        <v>15.899999999999999</v>
      </c>
      <c r="G20" s="10" t="s">
        <v>27</v>
      </c>
      <c r="H20" s="11">
        <f t="shared" si="1"/>
        <v>37.8</v>
      </c>
      <c r="I20" s="11">
        <f t="shared" si="2"/>
        <v>53.699999999999996</v>
      </c>
      <c r="J20" s="15">
        <f t="shared" si="3"/>
        <v>21.48</v>
      </c>
      <c r="K20" s="16">
        <v>82.04</v>
      </c>
      <c r="L20" s="15">
        <f t="shared" si="4"/>
        <v>24.612000000000002</v>
      </c>
      <c r="M20" s="16">
        <v>84.8</v>
      </c>
      <c r="N20" s="15">
        <f t="shared" si="8"/>
        <v>59.35999999999999</v>
      </c>
      <c r="O20" s="16">
        <f t="shared" si="5"/>
        <v>83.972</v>
      </c>
      <c r="P20" s="15">
        <f t="shared" si="6"/>
        <v>50.383199999999995</v>
      </c>
      <c r="Q20" s="15">
        <f t="shared" si="7"/>
        <v>71.86319999999999</v>
      </c>
      <c r="R20" s="18"/>
    </row>
    <row r="21" spans="1:18" ht="22.5" customHeight="1">
      <c r="A21" s="8">
        <v>20</v>
      </c>
      <c r="B21" s="12">
        <v>108271810477</v>
      </c>
      <c r="C21" s="9" t="s">
        <v>25</v>
      </c>
      <c r="D21" s="10" t="s">
        <v>34</v>
      </c>
      <c r="E21" s="13" t="s">
        <v>36</v>
      </c>
      <c r="F21" s="14">
        <f t="shared" si="0"/>
        <v>17.099999999999998</v>
      </c>
      <c r="G21" s="10" t="s">
        <v>28</v>
      </c>
      <c r="H21" s="11">
        <f t="shared" si="1"/>
        <v>32.9</v>
      </c>
      <c r="I21" s="11">
        <f t="shared" si="2"/>
        <v>50</v>
      </c>
      <c r="J21" s="15">
        <f t="shared" si="3"/>
        <v>20</v>
      </c>
      <c r="K21" s="16">
        <v>77.4</v>
      </c>
      <c r="L21" s="15">
        <f t="shared" si="4"/>
        <v>23.220000000000002</v>
      </c>
      <c r="M21" s="16">
        <v>81.4</v>
      </c>
      <c r="N21" s="15">
        <f t="shared" si="8"/>
        <v>56.98</v>
      </c>
      <c r="O21" s="16">
        <f t="shared" si="5"/>
        <v>80.2</v>
      </c>
      <c r="P21" s="15">
        <f t="shared" si="6"/>
        <v>48.12</v>
      </c>
      <c r="Q21" s="15">
        <f t="shared" si="7"/>
        <v>68.12</v>
      </c>
      <c r="R21" s="18"/>
    </row>
    <row r="22" spans="1:18" ht="22.5" customHeight="1">
      <c r="A22" s="8">
        <v>21</v>
      </c>
      <c r="B22" s="12">
        <v>108271810254</v>
      </c>
      <c r="C22" s="9" t="s">
        <v>18</v>
      </c>
      <c r="D22" s="10" t="s">
        <v>34</v>
      </c>
      <c r="E22" s="13" t="s">
        <v>37</v>
      </c>
      <c r="F22" s="14">
        <f t="shared" si="0"/>
        <v>18</v>
      </c>
      <c r="G22" s="10" t="s">
        <v>24</v>
      </c>
      <c r="H22" s="11">
        <f t="shared" si="1"/>
        <v>30.099999999999998</v>
      </c>
      <c r="I22" s="11">
        <f t="shared" si="2"/>
        <v>48.099999999999994</v>
      </c>
      <c r="J22" s="15">
        <f t="shared" si="3"/>
        <v>19.24</v>
      </c>
      <c r="K22" s="16">
        <v>76.8</v>
      </c>
      <c r="L22" s="15">
        <f t="shared" si="4"/>
        <v>23.04</v>
      </c>
      <c r="M22" s="16">
        <v>76.2</v>
      </c>
      <c r="N22" s="15">
        <f t="shared" si="8"/>
        <v>53.339999999999996</v>
      </c>
      <c r="O22" s="16">
        <f t="shared" si="5"/>
        <v>76.38</v>
      </c>
      <c r="P22" s="15">
        <f t="shared" si="6"/>
        <v>45.827999999999996</v>
      </c>
      <c r="Q22" s="15">
        <f t="shared" si="7"/>
        <v>65.068</v>
      </c>
      <c r="R22" s="18"/>
    </row>
    <row r="23" spans="1:18" ht="22.5" customHeight="1">
      <c r="A23" s="8">
        <v>22</v>
      </c>
      <c r="B23" s="12">
        <v>108271811049</v>
      </c>
      <c r="C23" s="9" t="s">
        <v>25</v>
      </c>
      <c r="D23" s="10" t="s">
        <v>34</v>
      </c>
      <c r="E23" s="13" t="s">
        <v>20</v>
      </c>
      <c r="F23" s="14">
        <f t="shared" si="0"/>
        <v>16.8</v>
      </c>
      <c r="G23" s="10" t="s">
        <v>23</v>
      </c>
      <c r="H23" s="11">
        <f t="shared" si="1"/>
        <v>35.699999999999996</v>
      </c>
      <c r="I23" s="11">
        <f t="shared" si="2"/>
        <v>52.5</v>
      </c>
      <c r="J23" s="15">
        <f t="shared" si="3"/>
        <v>21</v>
      </c>
      <c r="K23" s="16">
        <v>80.56</v>
      </c>
      <c r="L23" s="15">
        <f t="shared" si="4"/>
        <v>24.168</v>
      </c>
      <c r="M23" s="16">
        <v>66.8</v>
      </c>
      <c r="N23" s="15">
        <f t="shared" si="8"/>
        <v>46.76</v>
      </c>
      <c r="O23" s="16">
        <f t="shared" si="5"/>
        <v>70.928</v>
      </c>
      <c r="P23" s="15">
        <f t="shared" si="6"/>
        <v>42.556799999999996</v>
      </c>
      <c r="Q23" s="15">
        <f t="shared" si="7"/>
        <v>63.556799999999996</v>
      </c>
      <c r="R23" s="18"/>
    </row>
    <row r="24" spans="1:18" ht="22.5" customHeight="1">
      <c r="A24" s="8">
        <v>23</v>
      </c>
      <c r="B24" s="12">
        <v>108271811224</v>
      </c>
      <c r="C24" s="9" t="s">
        <v>18</v>
      </c>
      <c r="D24" s="10" t="s">
        <v>34</v>
      </c>
      <c r="E24" s="13" t="s">
        <v>36</v>
      </c>
      <c r="F24" s="14">
        <f t="shared" si="0"/>
        <v>17.099999999999998</v>
      </c>
      <c r="G24" s="10" t="s">
        <v>38</v>
      </c>
      <c r="H24" s="11">
        <f t="shared" si="1"/>
        <v>34.3</v>
      </c>
      <c r="I24" s="11">
        <f t="shared" si="2"/>
        <v>51.39999999999999</v>
      </c>
      <c r="J24" s="15">
        <f t="shared" si="3"/>
        <v>20.56</v>
      </c>
      <c r="K24" s="16">
        <v>79.32</v>
      </c>
      <c r="L24" s="15">
        <f t="shared" si="4"/>
        <v>23.795999999999996</v>
      </c>
      <c r="M24" s="16">
        <v>57</v>
      </c>
      <c r="N24" s="15">
        <f t="shared" si="8"/>
        <v>39.9</v>
      </c>
      <c r="O24" s="16">
        <f t="shared" si="5"/>
        <v>63.696</v>
      </c>
      <c r="P24" s="15">
        <f t="shared" si="6"/>
        <v>38.2176</v>
      </c>
      <c r="Q24" s="15">
        <f t="shared" si="7"/>
        <v>58.77759999999999</v>
      </c>
      <c r="R24" s="18"/>
    </row>
    <row r="25" spans="1:18" ht="22.5" customHeight="1">
      <c r="A25" s="8">
        <v>24</v>
      </c>
      <c r="B25" s="12">
        <v>108271811052</v>
      </c>
      <c r="C25" s="9" t="s">
        <v>18</v>
      </c>
      <c r="D25" s="10" t="s">
        <v>34</v>
      </c>
      <c r="E25" s="13" t="s">
        <v>26</v>
      </c>
      <c r="F25" s="14">
        <f t="shared" si="0"/>
        <v>14.399999999999999</v>
      </c>
      <c r="G25" s="10" t="s">
        <v>39</v>
      </c>
      <c r="H25" s="11">
        <f t="shared" si="1"/>
        <v>31.499999999999996</v>
      </c>
      <c r="I25" s="11">
        <f t="shared" si="2"/>
        <v>45.89999999999999</v>
      </c>
      <c r="J25" s="15">
        <f t="shared" si="3"/>
        <v>18.359999999999996</v>
      </c>
      <c r="K25" s="16">
        <v>71.72</v>
      </c>
      <c r="L25" s="15">
        <f t="shared" si="4"/>
        <v>21.516</v>
      </c>
      <c r="M25" s="16">
        <v>61.2</v>
      </c>
      <c r="N25" s="15">
        <f t="shared" si="8"/>
        <v>42.839999999999996</v>
      </c>
      <c r="O25" s="16">
        <f t="shared" si="5"/>
        <v>64.356</v>
      </c>
      <c r="P25" s="15">
        <f t="shared" si="6"/>
        <v>38.6136</v>
      </c>
      <c r="Q25" s="15">
        <f t="shared" si="7"/>
        <v>56.97359999999999</v>
      </c>
      <c r="R25" s="18"/>
    </row>
    <row r="26" spans="1:18" ht="22.5" customHeight="1">
      <c r="A26" s="8">
        <v>25</v>
      </c>
      <c r="B26" s="12">
        <v>108271810148</v>
      </c>
      <c r="C26" s="9" t="s">
        <v>18</v>
      </c>
      <c r="D26" s="10" t="s">
        <v>34</v>
      </c>
      <c r="E26" s="13" t="s">
        <v>26</v>
      </c>
      <c r="F26" s="14">
        <f t="shared" si="0"/>
        <v>14.399999999999999</v>
      </c>
      <c r="G26" s="10" t="s">
        <v>29</v>
      </c>
      <c r="H26" s="11">
        <f t="shared" si="1"/>
        <v>32.199999999999996</v>
      </c>
      <c r="I26" s="11">
        <f t="shared" si="2"/>
        <v>46.599999999999994</v>
      </c>
      <c r="J26" s="15">
        <f t="shared" si="3"/>
        <v>18.639999999999997</v>
      </c>
      <c r="K26" s="16">
        <v>79.44</v>
      </c>
      <c r="L26" s="15">
        <f t="shared" si="4"/>
        <v>23.831999999999997</v>
      </c>
      <c r="M26" s="16">
        <v>56.2</v>
      </c>
      <c r="N26" s="15">
        <f t="shared" si="8"/>
        <v>39.339999999999996</v>
      </c>
      <c r="O26" s="16">
        <f t="shared" si="5"/>
        <v>63.172</v>
      </c>
      <c r="P26" s="15">
        <f t="shared" si="6"/>
        <v>37.9032</v>
      </c>
      <c r="Q26" s="15">
        <f t="shared" si="7"/>
        <v>56.5432</v>
      </c>
      <c r="R26" s="17"/>
    </row>
    <row r="27" spans="1:18" ht="22.5" customHeight="1">
      <c r="A27" s="8">
        <v>26</v>
      </c>
      <c r="B27" s="12">
        <v>108271810309</v>
      </c>
      <c r="C27" s="9" t="s">
        <v>25</v>
      </c>
      <c r="D27" s="10" t="s">
        <v>34</v>
      </c>
      <c r="E27" s="13" t="s">
        <v>29</v>
      </c>
      <c r="F27" s="14">
        <f t="shared" si="0"/>
        <v>13.799999999999999</v>
      </c>
      <c r="G27" s="10" t="s">
        <v>26</v>
      </c>
      <c r="H27" s="11">
        <f t="shared" si="1"/>
        <v>33.599999999999994</v>
      </c>
      <c r="I27" s="11">
        <f t="shared" si="2"/>
        <v>47.39999999999999</v>
      </c>
      <c r="J27" s="15">
        <f t="shared" si="3"/>
        <v>18.959999999999997</v>
      </c>
      <c r="K27" s="16">
        <v>75.24</v>
      </c>
      <c r="L27" s="15">
        <f t="shared" si="4"/>
        <v>22.572</v>
      </c>
      <c r="M27" s="16">
        <v>52.6</v>
      </c>
      <c r="N27" s="15">
        <f t="shared" si="8"/>
        <v>36.82</v>
      </c>
      <c r="O27" s="16">
        <f t="shared" si="5"/>
        <v>59.391999999999996</v>
      </c>
      <c r="P27" s="15">
        <f t="shared" si="6"/>
        <v>35.6352</v>
      </c>
      <c r="Q27" s="15">
        <f t="shared" si="7"/>
        <v>54.59519999999999</v>
      </c>
      <c r="R27" s="18"/>
    </row>
    <row r="28" spans="1:18" ht="22.5" customHeight="1">
      <c r="A28" s="8">
        <v>27</v>
      </c>
      <c r="B28" s="12">
        <v>108271810336</v>
      </c>
      <c r="C28" s="9" t="s">
        <v>18</v>
      </c>
      <c r="D28" s="10" t="s">
        <v>40</v>
      </c>
      <c r="E28" s="13" t="s">
        <v>22</v>
      </c>
      <c r="F28" s="14">
        <f t="shared" si="0"/>
        <v>17.7</v>
      </c>
      <c r="G28" s="10">
        <v>82</v>
      </c>
      <c r="H28" s="11">
        <f t="shared" si="1"/>
        <v>57.4</v>
      </c>
      <c r="I28" s="11">
        <f t="shared" si="2"/>
        <v>75.1</v>
      </c>
      <c r="J28" s="15">
        <f t="shared" si="3"/>
        <v>30.04</v>
      </c>
      <c r="K28" s="16">
        <v>82.04</v>
      </c>
      <c r="L28" s="15">
        <f t="shared" si="4"/>
        <v>24.612000000000002</v>
      </c>
      <c r="M28" s="16">
        <v>86.94</v>
      </c>
      <c r="N28" s="15">
        <f t="shared" si="8"/>
        <v>60.858</v>
      </c>
      <c r="O28" s="16">
        <f t="shared" si="5"/>
        <v>85.47</v>
      </c>
      <c r="P28" s="15">
        <f t="shared" si="6"/>
        <v>51.282</v>
      </c>
      <c r="Q28" s="15">
        <f t="shared" si="7"/>
        <v>81.322</v>
      </c>
      <c r="R28" s="17"/>
    </row>
    <row r="29" spans="1:18" ht="22.5" customHeight="1">
      <c r="A29" s="8">
        <v>28</v>
      </c>
      <c r="B29" s="12">
        <v>108271811237</v>
      </c>
      <c r="C29" s="9" t="s">
        <v>18</v>
      </c>
      <c r="D29" s="10" t="s">
        <v>40</v>
      </c>
      <c r="E29" s="13" t="s">
        <v>20</v>
      </c>
      <c r="F29" s="14">
        <f t="shared" si="0"/>
        <v>16.8</v>
      </c>
      <c r="G29" s="10">
        <v>74</v>
      </c>
      <c r="H29" s="11">
        <f t="shared" si="1"/>
        <v>51.8</v>
      </c>
      <c r="I29" s="11">
        <f t="shared" si="2"/>
        <v>68.6</v>
      </c>
      <c r="J29" s="15">
        <f t="shared" si="3"/>
        <v>27.439999999999998</v>
      </c>
      <c r="K29" s="16">
        <v>82.24</v>
      </c>
      <c r="L29" s="15">
        <f t="shared" si="4"/>
        <v>24.671999999999997</v>
      </c>
      <c r="M29" s="16">
        <v>81.35999999999999</v>
      </c>
      <c r="N29" s="15">
        <f t="shared" si="8"/>
        <v>56.951999999999984</v>
      </c>
      <c r="O29" s="16">
        <f t="shared" si="5"/>
        <v>81.62399999999998</v>
      </c>
      <c r="P29" s="15">
        <f t="shared" si="6"/>
        <v>48.97439999999999</v>
      </c>
      <c r="Q29" s="15">
        <f t="shared" si="7"/>
        <v>76.41439999999999</v>
      </c>
      <c r="R29" s="17"/>
    </row>
    <row r="30" spans="1:18" ht="22.5" customHeight="1">
      <c r="A30" s="8">
        <v>29</v>
      </c>
      <c r="B30" s="12">
        <v>108271810671</v>
      </c>
      <c r="C30" s="9" t="s">
        <v>18</v>
      </c>
      <c r="D30" s="10" t="s">
        <v>40</v>
      </c>
      <c r="E30" s="13" t="s">
        <v>35</v>
      </c>
      <c r="F30" s="14">
        <f t="shared" si="0"/>
        <v>15.899999999999999</v>
      </c>
      <c r="G30" s="10">
        <v>68.5</v>
      </c>
      <c r="H30" s="11">
        <f t="shared" si="1"/>
        <v>47.949999999999996</v>
      </c>
      <c r="I30" s="11">
        <f t="shared" si="2"/>
        <v>63.849999999999994</v>
      </c>
      <c r="J30" s="15">
        <f t="shared" si="3"/>
        <v>25.54</v>
      </c>
      <c r="K30" s="16">
        <v>77.88</v>
      </c>
      <c r="L30" s="15">
        <f t="shared" si="4"/>
        <v>23.363999999999997</v>
      </c>
      <c r="M30" s="16">
        <v>85.66000000000001</v>
      </c>
      <c r="N30" s="15">
        <f t="shared" si="8"/>
        <v>59.962</v>
      </c>
      <c r="O30" s="16">
        <f t="shared" si="5"/>
        <v>83.326</v>
      </c>
      <c r="P30" s="15">
        <f t="shared" si="6"/>
        <v>49.995599999999996</v>
      </c>
      <c r="Q30" s="15">
        <f t="shared" si="7"/>
        <v>75.53559999999999</v>
      </c>
      <c r="R30" s="17"/>
    </row>
    <row r="31" spans="1:18" ht="22.5" customHeight="1">
      <c r="A31" s="8">
        <v>30</v>
      </c>
      <c r="B31" s="12">
        <v>108271810856</v>
      </c>
      <c r="C31" s="9" t="s">
        <v>18</v>
      </c>
      <c r="D31" s="10" t="s">
        <v>40</v>
      </c>
      <c r="E31" s="13" t="s">
        <v>21</v>
      </c>
      <c r="F31" s="14">
        <f t="shared" si="0"/>
        <v>18.9</v>
      </c>
      <c r="G31" s="10">
        <v>73.5</v>
      </c>
      <c r="H31" s="11">
        <f t="shared" si="1"/>
        <v>51.449999999999996</v>
      </c>
      <c r="I31" s="11">
        <f t="shared" si="2"/>
        <v>70.35</v>
      </c>
      <c r="J31" s="15">
        <f t="shared" si="3"/>
        <v>28.14</v>
      </c>
      <c r="K31" s="16">
        <v>81.52</v>
      </c>
      <c r="L31" s="15">
        <f t="shared" si="4"/>
        <v>24.456</v>
      </c>
      <c r="M31" s="16">
        <v>77.1</v>
      </c>
      <c r="N31" s="15">
        <f t="shared" si="8"/>
        <v>53.96999999999999</v>
      </c>
      <c r="O31" s="16">
        <f t="shared" si="5"/>
        <v>78.42599999999999</v>
      </c>
      <c r="P31" s="15">
        <f t="shared" si="6"/>
        <v>47.05559999999999</v>
      </c>
      <c r="Q31" s="15">
        <f t="shared" si="7"/>
        <v>75.19559999999998</v>
      </c>
      <c r="R31" s="17"/>
    </row>
    <row r="32" spans="1:18" ht="22.5" customHeight="1">
      <c r="A32" s="8">
        <v>31</v>
      </c>
      <c r="B32" s="12">
        <v>108271810335</v>
      </c>
      <c r="C32" s="9" t="s">
        <v>25</v>
      </c>
      <c r="D32" s="10" t="s">
        <v>40</v>
      </c>
      <c r="E32" s="13" t="s">
        <v>28</v>
      </c>
      <c r="F32" s="14">
        <f t="shared" si="0"/>
        <v>14.1</v>
      </c>
      <c r="G32" s="10">
        <v>68</v>
      </c>
      <c r="H32" s="11">
        <f t="shared" si="1"/>
        <v>47.599999999999994</v>
      </c>
      <c r="I32" s="11">
        <f t="shared" si="2"/>
        <v>61.699999999999996</v>
      </c>
      <c r="J32" s="15">
        <f t="shared" si="3"/>
        <v>24.68</v>
      </c>
      <c r="K32" s="16">
        <v>82.04</v>
      </c>
      <c r="L32" s="15">
        <f t="shared" si="4"/>
        <v>24.612000000000002</v>
      </c>
      <c r="M32" s="16">
        <v>84.11999999999999</v>
      </c>
      <c r="N32" s="15">
        <f t="shared" si="8"/>
        <v>58.883999999999986</v>
      </c>
      <c r="O32" s="16">
        <f t="shared" si="5"/>
        <v>83.49599999999998</v>
      </c>
      <c r="P32" s="15">
        <f t="shared" si="6"/>
        <v>50.097599999999986</v>
      </c>
      <c r="Q32" s="15">
        <f t="shared" si="7"/>
        <v>74.77759999999998</v>
      </c>
      <c r="R32" s="17"/>
    </row>
    <row r="33" spans="1:18" ht="22.5" customHeight="1">
      <c r="A33" s="8">
        <v>32</v>
      </c>
      <c r="B33" s="12">
        <v>108271810324</v>
      </c>
      <c r="C33" s="9" t="s">
        <v>18</v>
      </c>
      <c r="D33" s="10" t="s">
        <v>40</v>
      </c>
      <c r="E33" s="13" t="s">
        <v>38</v>
      </c>
      <c r="F33" s="14">
        <f t="shared" si="0"/>
        <v>14.7</v>
      </c>
      <c r="G33" s="10">
        <v>62.5</v>
      </c>
      <c r="H33" s="11">
        <f t="shared" si="1"/>
        <v>43.75</v>
      </c>
      <c r="I33" s="11">
        <f t="shared" si="2"/>
        <v>58.45</v>
      </c>
      <c r="J33" s="15">
        <f t="shared" si="3"/>
        <v>23.380000000000003</v>
      </c>
      <c r="K33" s="16">
        <v>82.08</v>
      </c>
      <c r="L33" s="15">
        <f t="shared" si="4"/>
        <v>24.624</v>
      </c>
      <c r="M33" s="16">
        <v>81.82</v>
      </c>
      <c r="N33" s="15">
        <f t="shared" si="8"/>
        <v>57.273999999999994</v>
      </c>
      <c r="O33" s="16">
        <f t="shared" si="5"/>
        <v>81.898</v>
      </c>
      <c r="P33" s="15">
        <f t="shared" si="6"/>
        <v>49.138799999999996</v>
      </c>
      <c r="Q33" s="15">
        <f t="shared" si="7"/>
        <v>72.5188</v>
      </c>
      <c r="R33" s="17"/>
    </row>
    <row r="34" spans="1:18" ht="22.5" customHeight="1">
      <c r="A34" s="8">
        <v>33</v>
      </c>
      <c r="B34" s="12">
        <v>108271810770</v>
      </c>
      <c r="C34" s="9" t="s">
        <v>25</v>
      </c>
      <c r="D34" s="10" t="s">
        <v>40</v>
      </c>
      <c r="E34" s="13" t="s">
        <v>32</v>
      </c>
      <c r="F34" s="14">
        <f t="shared" si="0"/>
        <v>10.5</v>
      </c>
      <c r="G34" s="10">
        <v>71.5</v>
      </c>
      <c r="H34" s="11">
        <f t="shared" si="1"/>
        <v>50.05</v>
      </c>
      <c r="I34" s="11">
        <f t="shared" si="2"/>
        <v>60.55</v>
      </c>
      <c r="J34" s="15">
        <f t="shared" si="3"/>
        <v>24.22</v>
      </c>
      <c r="K34" s="16">
        <v>76.68</v>
      </c>
      <c r="L34" s="15">
        <f t="shared" si="4"/>
        <v>23.004</v>
      </c>
      <c r="M34" s="16">
        <v>81.32</v>
      </c>
      <c r="N34" s="15">
        <f t="shared" si="8"/>
        <v>56.92399999999999</v>
      </c>
      <c r="O34" s="16">
        <f t="shared" si="5"/>
        <v>79.928</v>
      </c>
      <c r="P34" s="15">
        <f t="shared" si="6"/>
        <v>47.956799999999994</v>
      </c>
      <c r="Q34" s="15">
        <f t="shared" si="7"/>
        <v>72.17679999999999</v>
      </c>
      <c r="R34" s="17"/>
    </row>
    <row r="35" spans="1:18" ht="22.5" customHeight="1">
      <c r="A35" s="8">
        <v>34</v>
      </c>
      <c r="B35" s="12">
        <v>108271810992</v>
      </c>
      <c r="C35" s="9" t="s">
        <v>25</v>
      </c>
      <c r="D35" s="10" t="s">
        <v>40</v>
      </c>
      <c r="E35" s="13" t="s">
        <v>41</v>
      </c>
      <c r="F35" s="14">
        <f t="shared" si="0"/>
        <v>12</v>
      </c>
      <c r="G35" s="10">
        <v>54.5</v>
      </c>
      <c r="H35" s="11">
        <f t="shared" si="1"/>
        <v>38.15</v>
      </c>
      <c r="I35" s="11">
        <f t="shared" si="2"/>
        <v>50.15</v>
      </c>
      <c r="J35" s="15">
        <f t="shared" si="3"/>
        <v>20.060000000000002</v>
      </c>
      <c r="K35" s="16">
        <v>76.88</v>
      </c>
      <c r="L35" s="15">
        <f t="shared" si="4"/>
        <v>23.063999999999997</v>
      </c>
      <c r="M35" s="16">
        <v>85.9</v>
      </c>
      <c r="N35" s="15">
        <f aca="true" t="shared" si="9" ref="N35:N73">M35*0.7</f>
        <v>60.13</v>
      </c>
      <c r="O35" s="16">
        <f t="shared" si="5"/>
        <v>83.194</v>
      </c>
      <c r="P35" s="15">
        <f t="shared" si="6"/>
        <v>49.9164</v>
      </c>
      <c r="Q35" s="15">
        <f t="shared" si="7"/>
        <v>69.97640000000001</v>
      </c>
      <c r="R35" s="17"/>
    </row>
    <row r="36" spans="1:18" ht="22.5" customHeight="1">
      <c r="A36" s="8">
        <v>35</v>
      </c>
      <c r="B36" s="12">
        <v>108271810863</v>
      </c>
      <c r="C36" s="9" t="s">
        <v>25</v>
      </c>
      <c r="D36" s="10" t="s">
        <v>40</v>
      </c>
      <c r="E36" s="13" t="s">
        <v>27</v>
      </c>
      <c r="F36" s="14">
        <f t="shared" si="0"/>
        <v>16.2</v>
      </c>
      <c r="G36" s="10">
        <v>68</v>
      </c>
      <c r="H36" s="11">
        <f t="shared" si="1"/>
        <v>47.599999999999994</v>
      </c>
      <c r="I36" s="11">
        <f t="shared" si="2"/>
        <v>63.8</v>
      </c>
      <c r="J36" s="15">
        <f t="shared" si="3"/>
        <v>25.52</v>
      </c>
      <c r="K36" s="16">
        <v>81.2</v>
      </c>
      <c r="L36" s="15">
        <f t="shared" si="4"/>
        <v>24.36</v>
      </c>
      <c r="M36" s="16">
        <v>70.84</v>
      </c>
      <c r="N36" s="15">
        <f t="shared" si="9"/>
        <v>49.588</v>
      </c>
      <c r="O36" s="16">
        <f t="shared" si="5"/>
        <v>73.94800000000001</v>
      </c>
      <c r="P36" s="15">
        <f t="shared" si="6"/>
        <v>44.3688</v>
      </c>
      <c r="Q36" s="15">
        <f t="shared" si="7"/>
        <v>69.8888</v>
      </c>
      <c r="R36" s="17"/>
    </row>
    <row r="37" spans="1:18" ht="22.5" customHeight="1">
      <c r="A37" s="8">
        <v>36</v>
      </c>
      <c r="B37" s="12">
        <v>108271811003</v>
      </c>
      <c r="C37" s="9" t="s">
        <v>18</v>
      </c>
      <c r="D37" s="10" t="s">
        <v>40</v>
      </c>
      <c r="E37" s="13" t="s">
        <v>42</v>
      </c>
      <c r="F37" s="14">
        <f t="shared" si="0"/>
        <v>7.5</v>
      </c>
      <c r="G37" s="10">
        <v>56.5</v>
      </c>
      <c r="H37" s="11">
        <f t="shared" si="1"/>
        <v>39.55</v>
      </c>
      <c r="I37" s="11">
        <f t="shared" si="2"/>
        <v>47.05</v>
      </c>
      <c r="J37" s="15">
        <f t="shared" si="3"/>
        <v>18.82</v>
      </c>
      <c r="K37" s="16">
        <v>73.64</v>
      </c>
      <c r="L37" s="15">
        <f t="shared" si="4"/>
        <v>22.092</v>
      </c>
      <c r="M37" s="16">
        <v>87.16</v>
      </c>
      <c r="N37" s="15">
        <f t="shared" si="9"/>
        <v>61.01199999999999</v>
      </c>
      <c r="O37" s="16">
        <f t="shared" si="5"/>
        <v>83.10399999999998</v>
      </c>
      <c r="P37" s="15">
        <f t="shared" si="6"/>
        <v>49.86239999999999</v>
      </c>
      <c r="Q37" s="15">
        <f t="shared" si="7"/>
        <v>68.68239999999999</v>
      </c>
      <c r="R37" s="17"/>
    </row>
    <row r="38" spans="1:18" ht="22.5" customHeight="1">
      <c r="A38" s="8">
        <v>37</v>
      </c>
      <c r="B38" s="12">
        <v>108271810460</v>
      </c>
      <c r="C38" s="9" t="s">
        <v>25</v>
      </c>
      <c r="D38" s="10" t="s">
        <v>40</v>
      </c>
      <c r="E38" s="13" t="s">
        <v>43</v>
      </c>
      <c r="F38" s="14">
        <f t="shared" si="0"/>
        <v>10.799999999999999</v>
      </c>
      <c r="G38" s="10">
        <v>59.5</v>
      </c>
      <c r="H38" s="11">
        <f t="shared" si="1"/>
        <v>41.65</v>
      </c>
      <c r="I38" s="11">
        <f t="shared" si="2"/>
        <v>52.449999999999996</v>
      </c>
      <c r="J38" s="15">
        <f t="shared" si="3"/>
        <v>20.98</v>
      </c>
      <c r="K38" s="16">
        <v>76.04</v>
      </c>
      <c r="L38" s="15">
        <f t="shared" si="4"/>
        <v>22.812</v>
      </c>
      <c r="M38" s="16">
        <v>80.34</v>
      </c>
      <c r="N38" s="15">
        <f t="shared" si="9"/>
        <v>56.238</v>
      </c>
      <c r="O38" s="16">
        <f t="shared" si="5"/>
        <v>79.05</v>
      </c>
      <c r="P38" s="15">
        <f t="shared" si="6"/>
        <v>47.43</v>
      </c>
      <c r="Q38" s="15">
        <f t="shared" si="7"/>
        <v>68.41</v>
      </c>
      <c r="R38" s="17"/>
    </row>
    <row r="39" spans="1:18" ht="22.5" customHeight="1">
      <c r="A39" s="8">
        <v>38</v>
      </c>
      <c r="B39" s="12">
        <v>108271810261</v>
      </c>
      <c r="C39" s="9" t="s">
        <v>25</v>
      </c>
      <c r="D39" s="10" t="s">
        <v>40</v>
      </c>
      <c r="E39" s="13" t="s">
        <v>41</v>
      </c>
      <c r="F39" s="14">
        <f t="shared" si="0"/>
        <v>12</v>
      </c>
      <c r="G39" s="10">
        <v>57</v>
      </c>
      <c r="H39" s="11">
        <f t="shared" si="1"/>
        <v>39.9</v>
      </c>
      <c r="I39" s="11">
        <f t="shared" si="2"/>
        <v>51.9</v>
      </c>
      <c r="J39" s="15">
        <f t="shared" si="3"/>
        <v>20.76</v>
      </c>
      <c r="K39" s="16">
        <v>75.96</v>
      </c>
      <c r="L39" s="15">
        <f t="shared" si="4"/>
        <v>22.787999999999997</v>
      </c>
      <c r="M39" s="16">
        <v>77.82</v>
      </c>
      <c r="N39" s="15">
        <f t="shared" si="9"/>
        <v>54.47399999999999</v>
      </c>
      <c r="O39" s="16">
        <f t="shared" si="5"/>
        <v>77.26199999999999</v>
      </c>
      <c r="P39" s="15">
        <f t="shared" si="6"/>
        <v>46.35719999999999</v>
      </c>
      <c r="Q39" s="15">
        <f t="shared" si="7"/>
        <v>67.1172</v>
      </c>
      <c r="R39" s="17"/>
    </row>
    <row r="40" spans="1:18" ht="22.5" customHeight="1">
      <c r="A40" s="8">
        <v>39</v>
      </c>
      <c r="B40" s="12">
        <v>108271810388</v>
      </c>
      <c r="C40" s="9" t="s">
        <v>18</v>
      </c>
      <c r="D40" s="10" t="s">
        <v>40</v>
      </c>
      <c r="E40" s="13" t="s">
        <v>38</v>
      </c>
      <c r="F40" s="14">
        <f t="shared" si="0"/>
        <v>14.7</v>
      </c>
      <c r="G40" s="10">
        <v>66.5</v>
      </c>
      <c r="H40" s="11">
        <f t="shared" si="1"/>
        <v>46.55</v>
      </c>
      <c r="I40" s="11">
        <f t="shared" si="2"/>
        <v>61.25</v>
      </c>
      <c r="J40" s="15">
        <f t="shared" si="3"/>
        <v>24.5</v>
      </c>
      <c r="K40" s="16">
        <v>70.92</v>
      </c>
      <c r="L40" s="15">
        <f t="shared" si="4"/>
        <v>21.276</v>
      </c>
      <c r="M40" s="16">
        <v>70.43999999999998</v>
      </c>
      <c r="N40" s="15">
        <f t="shared" si="9"/>
        <v>49.307999999999986</v>
      </c>
      <c r="O40" s="16">
        <f t="shared" si="5"/>
        <v>70.58399999999999</v>
      </c>
      <c r="P40" s="15">
        <f t="shared" si="6"/>
        <v>42.35039999999999</v>
      </c>
      <c r="Q40" s="15">
        <f t="shared" si="7"/>
        <v>66.8504</v>
      </c>
      <c r="R40" s="17"/>
    </row>
    <row r="41" spans="1:18" ht="22.5" customHeight="1">
      <c r="A41" s="8">
        <v>40</v>
      </c>
      <c r="B41" s="12">
        <v>108271810208</v>
      </c>
      <c r="C41" s="9" t="s">
        <v>25</v>
      </c>
      <c r="D41" s="10" t="s">
        <v>40</v>
      </c>
      <c r="E41" s="13" t="s">
        <v>44</v>
      </c>
      <c r="F41" s="14">
        <f t="shared" si="0"/>
        <v>11.4</v>
      </c>
      <c r="G41" s="10">
        <v>50</v>
      </c>
      <c r="H41" s="11">
        <f t="shared" si="1"/>
        <v>35</v>
      </c>
      <c r="I41" s="11">
        <f t="shared" si="2"/>
        <v>46.4</v>
      </c>
      <c r="J41" s="15">
        <f t="shared" si="3"/>
        <v>18.56</v>
      </c>
      <c r="K41" s="16">
        <v>81.12</v>
      </c>
      <c r="L41" s="15">
        <f t="shared" si="4"/>
        <v>24.336000000000002</v>
      </c>
      <c r="M41" s="16">
        <v>78.4</v>
      </c>
      <c r="N41" s="15">
        <f t="shared" si="9"/>
        <v>54.88</v>
      </c>
      <c r="O41" s="16">
        <f t="shared" si="5"/>
        <v>79.21600000000001</v>
      </c>
      <c r="P41" s="15">
        <f t="shared" si="6"/>
        <v>47.5296</v>
      </c>
      <c r="Q41" s="15">
        <f t="shared" si="7"/>
        <v>66.0896</v>
      </c>
      <c r="R41" s="17"/>
    </row>
    <row r="42" spans="1:18" ht="22.5" customHeight="1">
      <c r="A42" s="8">
        <v>41</v>
      </c>
      <c r="B42" s="12">
        <v>108271810459</v>
      </c>
      <c r="C42" s="9" t="s">
        <v>25</v>
      </c>
      <c r="D42" s="10" t="s">
        <v>40</v>
      </c>
      <c r="E42" s="13" t="s">
        <v>45</v>
      </c>
      <c r="F42" s="14">
        <f t="shared" si="0"/>
        <v>11.7</v>
      </c>
      <c r="G42" s="10">
        <v>55.5</v>
      </c>
      <c r="H42" s="11">
        <f t="shared" si="1"/>
        <v>38.849999999999994</v>
      </c>
      <c r="I42" s="11">
        <f t="shared" si="2"/>
        <v>50.55</v>
      </c>
      <c r="J42" s="15">
        <f t="shared" si="3"/>
        <v>20.22</v>
      </c>
      <c r="K42" s="16">
        <v>77.32</v>
      </c>
      <c r="L42" s="15">
        <f t="shared" si="4"/>
        <v>23.195999999999998</v>
      </c>
      <c r="M42" s="16">
        <v>75.16</v>
      </c>
      <c r="N42" s="15">
        <f t="shared" si="9"/>
        <v>52.611999999999995</v>
      </c>
      <c r="O42" s="16">
        <f t="shared" si="5"/>
        <v>75.80799999999999</v>
      </c>
      <c r="P42" s="15">
        <f t="shared" si="6"/>
        <v>45.48479999999999</v>
      </c>
      <c r="Q42" s="15">
        <f t="shared" si="7"/>
        <v>65.70479999999999</v>
      </c>
      <c r="R42" s="17"/>
    </row>
    <row r="43" spans="1:18" ht="22.5" customHeight="1">
      <c r="A43" s="8">
        <v>42</v>
      </c>
      <c r="B43" s="12">
        <v>108271811212</v>
      </c>
      <c r="C43" s="9" t="s">
        <v>25</v>
      </c>
      <c r="D43" s="10" t="s">
        <v>40</v>
      </c>
      <c r="E43" s="13" t="s">
        <v>32</v>
      </c>
      <c r="F43" s="14">
        <f t="shared" si="0"/>
        <v>10.5</v>
      </c>
      <c r="G43" s="10">
        <v>57</v>
      </c>
      <c r="H43" s="11">
        <f t="shared" si="1"/>
        <v>39.9</v>
      </c>
      <c r="I43" s="11">
        <f t="shared" si="2"/>
        <v>50.4</v>
      </c>
      <c r="J43" s="15">
        <f t="shared" si="3"/>
        <v>20.16</v>
      </c>
      <c r="K43" s="16">
        <v>74.64</v>
      </c>
      <c r="L43" s="15">
        <f t="shared" si="4"/>
        <v>22.392</v>
      </c>
      <c r="M43" s="16">
        <v>74.02000000000001</v>
      </c>
      <c r="N43" s="15">
        <f t="shared" si="9"/>
        <v>51.81400000000001</v>
      </c>
      <c r="O43" s="16">
        <f t="shared" si="5"/>
        <v>74.206</v>
      </c>
      <c r="P43" s="15">
        <f t="shared" si="6"/>
        <v>44.5236</v>
      </c>
      <c r="Q43" s="15">
        <f t="shared" si="7"/>
        <v>64.6836</v>
      </c>
      <c r="R43" s="17"/>
    </row>
    <row r="44" spans="1:18" ht="22.5" customHeight="1">
      <c r="A44" s="8">
        <v>43</v>
      </c>
      <c r="B44" s="12">
        <v>108271810318</v>
      </c>
      <c r="C44" s="9" t="s">
        <v>18</v>
      </c>
      <c r="D44" s="10" t="s">
        <v>40</v>
      </c>
      <c r="E44" s="13" t="s">
        <v>43</v>
      </c>
      <c r="F44" s="14">
        <f t="shared" si="0"/>
        <v>10.799999999999999</v>
      </c>
      <c r="G44" s="10">
        <v>67</v>
      </c>
      <c r="H44" s="11">
        <f t="shared" si="1"/>
        <v>46.9</v>
      </c>
      <c r="I44" s="11">
        <f t="shared" si="2"/>
        <v>57.699999999999996</v>
      </c>
      <c r="J44" s="15">
        <f t="shared" si="3"/>
        <v>23.08</v>
      </c>
      <c r="K44" s="16">
        <v>70</v>
      </c>
      <c r="L44" s="15">
        <f t="shared" si="4"/>
        <v>21</v>
      </c>
      <c r="M44" s="16">
        <v>68.2</v>
      </c>
      <c r="N44" s="15">
        <f t="shared" si="9"/>
        <v>47.74</v>
      </c>
      <c r="O44" s="16">
        <f t="shared" si="5"/>
        <v>68.74000000000001</v>
      </c>
      <c r="P44" s="15">
        <f t="shared" si="6"/>
        <v>41.24400000000001</v>
      </c>
      <c r="Q44" s="15">
        <f t="shared" si="7"/>
        <v>64.32400000000001</v>
      </c>
      <c r="R44" s="17"/>
    </row>
    <row r="45" spans="1:18" ht="22.5" customHeight="1">
      <c r="A45" s="8">
        <v>44</v>
      </c>
      <c r="B45" s="12">
        <v>108271811012</v>
      </c>
      <c r="C45" s="9" t="s">
        <v>25</v>
      </c>
      <c r="D45" s="10" t="s">
        <v>40</v>
      </c>
      <c r="E45" s="13" t="s">
        <v>46</v>
      </c>
      <c r="F45" s="14">
        <f t="shared" si="0"/>
        <v>9.299999999999999</v>
      </c>
      <c r="G45" s="10">
        <v>56.5</v>
      </c>
      <c r="H45" s="11">
        <f t="shared" si="1"/>
        <v>39.55</v>
      </c>
      <c r="I45" s="11">
        <f t="shared" si="2"/>
        <v>48.849999999999994</v>
      </c>
      <c r="J45" s="15">
        <f t="shared" si="3"/>
        <v>19.54</v>
      </c>
      <c r="K45" s="16">
        <v>79.4</v>
      </c>
      <c r="L45" s="15">
        <f t="shared" si="4"/>
        <v>23.82</v>
      </c>
      <c r="M45" s="16">
        <v>71.32</v>
      </c>
      <c r="N45" s="15">
        <f t="shared" si="9"/>
        <v>49.92399999999999</v>
      </c>
      <c r="O45" s="16">
        <f t="shared" si="5"/>
        <v>73.744</v>
      </c>
      <c r="P45" s="15">
        <f t="shared" si="6"/>
        <v>44.2464</v>
      </c>
      <c r="Q45" s="15">
        <f t="shared" si="7"/>
        <v>63.7864</v>
      </c>
      <c r="R45" s="17"/>
    </row>
    <row r="46" spans="1:18" ht="22.5" customHeight="1">
      <c r="A46" s="8">
        <v>45</v>
      </c>
      <c r="B46" s="12">
        <v>108271810292</v>
      </c>
      <c r="C46" s="9" t="s">
        <v>25</v>
      </c>
      <c r="D46" s="10" t="s">
        <v>40</v>
      </c>
      <c r="E46" s="13" t="s">
        <v>41</v>
      </c>
      <c r="F46" s="14">
        <f t="shared" si="0"/>
        <v>12</v>
      </c>
      <c r="G46" s="10">
        <v>52.5</v>
      </c>
      <c r="H46" s="11">
        <f t="shared" si="1"/>
        <v>36.75</v>
      </c>
      <c r="I46" s="11">
        <f t="shared" si="2"/>
        <v>48.75</v>
      </c>
      <c r="J46" s="15">
        <f t="shared" si="3"/>
        <v>19.5</v>
      </c>
      <c r="K46" s="16">
        <v>76.08</v>
      </c>
      <c r="L46" s="15">
        <f t="shared" si="4"/>
        <v>22.823999999999998</v>
      </c>
      <c r="M46" s="16">
        <v>71.8</v>
      </c>
      <c r="N46" s="15">
        <f t="shared" si="9"/>
        <v>50.26</v>
      </c>
      <c r="O46" s="16">
        <f t="shared" si="5"/>
        <v>73.084</v>
      </c>
      <c r="P46" s="15">
        <f t="shared" si="6"/>
        <v>43.8504</v>
      </c>
      <c r="Q46" s="15">
        <f t="shared" si="7"/>
        <v>63.3504</v>
      </c>
      <c r="R46" s="17"/>
    </row>
    <row r="47" spans="1:18" ht="22.5" customHeight="1">
      <c r="A47" s="8">
        <v>46</v>
      </c>
      <c r="B47" s="12">
        <v>108271811173</v>
      </c>
      <c r="C47" s="9" t="s">
        <v>25</v>
      </c>
      <c r="D47" s="10" t="s">
        <v>40</v>
      </c>
      <c r="E47" s="13" t="s">
        <v>35</v>
      </c>
      <c r="F47" s="14">
        <f t="shared" si="0"/>
        <v>15.899999999999999</v>
      </c>
      <c r="G47" s="10">
        <v>62.5</v>
      </c>
      <c r="H47" s="11">
        <f t="shared" si="1"/>
        <v>43.75</v>
      </c>
      <c r="I47" s="11">
        <f t="shared" si="2"/>
        <v>59.65</v>
      </c>
      <c r="J47" s="15">
        <f t="shared" si="3"/>
        <v>23.86</v>
      </c>
      <c r="K47" s="16">
        <v>75.12</v>
      </c>
      <c r="L47" s="15">
        <f t="shared" si="4"/>
        <v>22.536</v>
      </c>
      <c r="M47" s="16">
        <v>60.84</v>
      </c>
      <c r="N47" s="15">
        <f t="shared" si="9"/>
        <v>42.588</v>
      </c>
      <c r="O47" s="16">
        <f t="shared" si="5"/>
        <v>65.124</v>
      </c>
      <c r="P47" s="15">
        <f t="shared" si="6"/>
        <v>39.0744</v>
      </c>
      <c r="Q47" s="15">
        <f t="shared" si="7"/>
        <v>62.9344</v>
      </c>
      <c r="R47" s="17"/>
    </row>
    <row r="48" spans="1:18" ht="22.5" customHeight="1">
      <c r="A48" s="8">
        <v>47</v>
      </c>
      <c r="B48" s="12">
        <v>108271810731</v>
      </c>
      <c r="C48" s="9" t="s">
        <v>18</v>
      </c>
      <c r="D48" s="10" t="s">
        <v>40</v>
      </c>
      <c r="E48" s="13" t="s">
        <v>33</v>
      </c>
      <c r="F48" s="14">
        <f t="shared" si="0"/>
        <v>11.1</v>
      </c>
      <c r="G48" s="10">
        <v>48</v>
      </c>
      <c r="H48" s="11">
        <f t="shared" si="1"/>
        <v>33.599999999999994</v>
      </c>
      <c r="I48" s="11">
        <f t="shared" si="2"/>
        <v>44.699999999999996</v>
      </c>
      <c r="J48" s="15">
        <f t="shared" si="3"/>
        <v>17.88</v>
      </c>
      <c r="K48" s="16">
        <v>68.44</v>
      </c>
      <c r="L48" s="15">
        <f t="shared" si="4"/>
        <v>20.532</v>
      </c>
      <c r="M48" s="16">
        <v>77.69999999999999</v>
      </c>
      <c r="N48" s="15">
        <f t="shared" si="9"/>
        <v>54.389999999999986</v>
      </c>
      <c r="O48" s="16">
        <f t="shared" si="5"/>
        <v>74.92199999999998</v>
      </c>
      <c r="P48" s="15">
        <f t="shared" si="6"/>
        <v>44.95319999999999</v>
      </c>
      <c r="Q48" s="15">
        <f t="shared" si="7"/>
        <v>62.83319999999999</v>
      </c>
      <c r="R48" s="17"/>
    </row>
    <row r="49" spans="1:18" ht="22.5" customHeight="1">
      <c r="A49" s="8">
        <v>48</v>
      </c>
      <c r="B49" s="12">
        <v>108271810904</v>
      </c>
      <c r="C49" s="9" t="s">
        <v>18</v>
      </c>
      <c r="D49" s="10" t="s">
        <v>40</v>
      </c>
      <c r="E49" s="13" t="s">
        <v>47</v>
      </c>
      <c r="F49" s="14">
        <f t="shared" si="0"/>
        <v>6.3</v>
      </c>
      <c r="G49" s="10">
        <v>49</v>
      </c>
      <c r="H49" s="11">
        <f t="shared" si="1"/>
        <v>34.3</v>
      </c>
      <c r="I49" s="11">
        <f t="shared" si="2"/>
        <v>40.599999999999994</v>
      </c>
      <c r="J49" s="15">
        <f t="shared" si="3"/>
        <v>16.24</v>
      </c>
      <c r="K49" s="16">
        <v>53.48</v>
      </c>
      <c r="L49" s="15">
        <f t="shared" si="4"/>
        <v>16.043999999999997</v>
      </c>
      <c r="M49" s="16">
        <v>85.48</v>
      </c>
      <c r="N49" s="15">
        <f t="shared" si="9"/>
        <v>59.836</v>
      </c>
      <c r="O49" s="16">
        <f t="shared" si="5"/>
        <v>75.88</v>
      </c>
      <c r="P49" s="15">
        <f t="shared" si="6"/>
        <v>45.528</v>
      </c>
      <c r="Q49" s="15">
        <f t="shared" si="7"/>
        <v>61.768</v>
      </c>
      <c r="R49" s="17"/>
    </row>
    <row r="50" spans="1:18" ht="22.5" customHeight="1">
      <c r="A50" s="8">
        <v>49</v>
      </c>
      <c r="B50" s="12">
        <v>108271810774</v>
      </c>
      <c r="C50" s="9" t="s">
        <v>18</v>
      </c>
      <c r="D50" s="10" t="s">
        <v>40</v>
      </c>
      <c r="E50" s="13" t="s">
        <v>46</v>
      </c>
      <c r="F50" s="14">
        <f t="shared" si="0"/>
        <v>9.299999999999999</v>
      </c>
      <c r="G50" s="10">
        <v>61.5</v>
      </c>
      <c r="H50" s="11">
        <f t="shared" si="1"/>
        <v>43.05</v>
      </c>
      <c r="I50" s="11">
        <f t="shared" si="2"/>
        <v>52.349999999999994</v>
      </c>
      <c r="J50" s="15">
        <f t="shared" si="3"/>
        <v>20.939999999999998</v>
      </c>
      <c r="K50" s="16">
        <v>69.2</v>
      </c>
      <c r="L50" s="15">
        <f t="shared" si="4"/>
        <v>20.76</v>
      </c>
      <c r="M50" s="16">
        <v>67.44</v>
      </c>
      <c r="N50" s="15">
        <f t="shared" si="9"/>
        <v>47.208</v>
      </c>
      <c r="O50" s="16">
        <f t="shared" si="5"/>
        <v>67.968</v>
      </c>
      <c r="P50" s="15">
        <f t="shared" si="6"/>
        <v>40.7808</v>
      </c>
      <c r="Q50" s="15">
        <f t="shared" si="7"/>
        <v>61.7208</v>
      </c>
      <c r="R50" s="17"/>
    </row>
    <row r="51" spans="1:18" ht="22.5" customHeight="1">
      <c r="A51" s="8">
        <v>50</v>
      </c>
      <c r="B51" s="12">
        <v>108271810988</v>
      </c>
      <c r="C51" s="9" t="s">
        <v>25</v>
      </c>
      <c r="D51" s="10" t="s">
        <v>40</v>
      </c>
      <c r="E51" s="13" t="s">
        <v>44</v>
      </c>
      <c r="F51" s="14">
        <f t="shared" si="0"/>
        <v>11.4</v>
      </c>
      <c r="G51" s="10">
        <v>53</v>
      </c>
      <c r="H51" s="11">
        <f t="shared" si="1"/>
        <v>37.099999999999994</v>
      </c>
      <c r="I51" s="11">
        <f t="shared" si="2"/>
        <v>48.49999999999999</v>
      </c>
      <c r="J51" s="15">
        <f t="shared" si="3"/>
        <v>19.4</v>
      </c>
      <c r="K51" s="16">
        <v>74.2</v>
      </c>
      <c r="L51" s="15">
        <f t="shared" si="4"/>
        <v>22.26</v>
      </c>
      <c r="M51" s="16">
        <v>68.4</v>
      </c>
      <c r="N51" s="15">
        <f t="shared" si="9"/>
        <v>47.88</v>
      </c>
      <c r="O51" s="16">
        <f t="shared" si="5"/>
        <v>70.14</v>
      </c>
      <c r="P51" s="15">
        <f t="shared" si="6"/>
        <v>42.083999999999996</v>
      </c>
      <c r="Q51" s="15">
        <f t="shared" si="7"/>
        <v>61.483999999999995</v>
      </c>
      <c r="R51" s="17"/>
    </row>
    <row r="52" spans="1:18" ht="22.5" customHeight="1">
      <c r="A52" s="8">
        <v>51</v>
      </c>
      <c r="B52" s="12">
        <v>108271810491</v>
      </c>
      <c r="C52" s="9" t="s">
        <v>25</v>
      </c>
      <c r="D52" s="10" t="s">
        <v>40</v>
      </c>
      <c r="E52" s="13" t="s">
        <v>48</v>
      </c>
      <c r="F52" s="14">
        <f t="shared" si="0"/>
        <v>9</v>
      </c>
      <c r="G52" s="10">
        <v>36.5</v>
      </c>
      <c r="H52" s="11">
        <f t="shared" si="1"/>
        <v>25.549999999999997</v>
      </c>
      <c r="I52" s="11">
        <f t="shared" si="2"/>
        <v>34.55</v>
      </c>
      <c r="J52" s="15">
        <f t="shared" si="3"/>
        <v>13.82</v>
      </c>
      <c r="K52" s="16">
        <v>73.8</v>
      </c>
      <c r="L52" s="15">
        <f t="shared" si="4"/>
        <v>22.139999999999997</v>
      </c>
      <c r="M52" s="16">
        <v>81.7</v>
      </c>
      <c r="N52" s="15">
        <f t="shared" si="9"/>
        <v>57.19</v>
      </c>
      <c r="O52" s="16">
        <f t="shared" si="5"/>
        <v>79.33</v>
      </c>
      <c r="P52" s="15">
        <f t="shared" si="6"/>
        <v>47.598</v>
      </c>
      <c r="Q52" s="15">
        <f t="shared" si="7"/>
        <v>61.418</v>
      </c>
      <c r="R52" s="16"/>
    </row>
    <row r="53" spans="1:18" ht="22.5" customHeight="1">
      <c r="A53" s="8">
        <v>52</v>
      </c>
      <c r="B53" s="12">
        <v>108271810718</v>
      </c>
      <c r="C53" s="9" t="s">
        <v>18</v>
      </c>
      <c r="D53" s="10" t="s">
        <v>40</v>
      </c>
      <c r="E53" s="13" t="s">
        <v>41</v>
      </c>
      <c r="F53" s="14">
        <f t="shared" si="0"/>
        <v>12</v>
      </c>
      <c r="G53" s="10">
        <v>39</v>
      </c>
      <c r="H53" s="11">
        <f t="shared" si="1"/>
        <v>27.299999999999997</v>
      </c>
      <c r="I53" s="11">
        <f t="shared" si="2"/>
        <v>39.3</v>
      </c>
      <c r="J53" s="15">
        <f t="shared" si="3"/>
        <v>15.719999999999999</v>
      </c>
      <c r="K53" s="16">
        <v>74.12</v>
      </c>
      <c r="L53" s="15">
        <f t="shared" si="4"/>
        <v>22.236</v>
      </c>
      <c r="M53" s="16">
        <v>75.78</v>
      </c>
      <c r="N53" s="15">
        <f t="shared" si="9"/>
        <v>53.046</v>
      </c>
      <c r="O53" s="16">
        <f t="shared" si="5"/>
        <v>75.282</v>
      </c>
      <c r="P53" s="15">
        <f t="shared" si="6"/>
        <v>45.1692</v>
      </c>
      <c r="Q53" s="15">
        <f t="shared" si="7"/>
        <v>60.889199999999995</v>
      </c>
      <c r="R53" s="17"/>
    </row>
    <row r="54" spans="1:18" ht="22.5" customHeight="1">
      <c r="A54" s="8">
        <v>53</v>
      </c>
      <c r="B54" s="12">
        <v>108271811059</v>
      </c>
      <c r="C54" s="9" t="s">
        <v>25</v>
      </c>
      <c r="D54" s="10" t="s">
        <v>40</v>
      </c>
      <c r="E54" s="13" t="s">
        <v>44</v>
      </c>
      <c r="F54" s="14">
        <f t="shared" si="0"/>
        <v>11.4</v>
      </c>
      <c r="G54" s="10">
        <v>50</v>
      </c>
      <c r="H54" s="11">
        <f t="shared" si="1"/>
        <v>35</v>
      </c>
      <c r="I54" s="11">
        <f t="shared" si="2"/>
        <v>46.4</v>
      </c>
      <c r="J54" s="15">
        <f t="shared" si="3"/>
        <v>18.56</v>
      </c>
      <c r="K54" s="16">
        <v>65.68</v>
      </c>
      <c r="L54" s="15">
        <f t="shared" si="4"/>
        <v>19.704</v>
      </c>
      <c r="M54" s="16">
        <v>67.96000000000001</v>
      </c>
      <c r="N54" s="15">
        <f t="shared" si="9"/>
        <v>47.572</v>
      </c>
      <c r="O54" s="16">
        <f t="shared" si="5"/>
        <v>67.27600000000001</v>
      </c>
      <c r="P54" s="15">
        <f t="shared" si="6"/>
        <v>40.36560000000001</v>
      </c>
      <c r="Q54" s="15">
        <f t="shared" si="7"/>
        <v>58.9256</v>
      </c>
      <c r="R54" s="17"/>
    </row>
    <row r="55" spans="1:18" ht="22.5" customHeight="1">
      <c r="A55" s="8">
        <v>54</v>
      </c>
      <c r="B55" s="12">
        <v>108271810220</v>
      </c>
      <c r="C55" s="9" t="s">
        <v>25</v>
      </c>
      <c r="D55" s="10" t="s">
        <v>40</v>
      </c>
      <c r="E55" s="13" t="s">
        <v>41</v>
      </c>
      <c r="F55" s="14">
        <f t="shared" si="0"/>
        <v>12</v>
      </c>
      <c r="G55" s="10">
        <v>38.5</v>
      </c>
      <c r="H55" s="11">
        <f t="shared" si="1"/>
        <v>26.95</v>
      </c>
      <c r="I55" s="11">
        <f t="shared" si="2"/>
        <v>38.95</v>
      </c>
      <c r="J55" s="15">
        <f t="shared" si="3"/>
        <v>15.580000000000002</v>
      </c>
      <c r="K55" s="16">
        <v>71.4</v>
      </c>
      <c r="L55" s="15">
        <f t="shared" si="4"/>
        <v>21.42</v>
      </c>
      <c r="M55" s="16">
        <v>71.35999999999999</v>
      </c>
      <c r="N55" s="15">
        <f t="shared" si="9"/>
        <v>49.951999999999984</v>
      </c>
      <c r="O55" s="16">
        <f t="shared" si="5"/>
        <v>71.37199999999999</v>
      </c>
      <c r="P55" s="15">
        <f t="shared" si="6"/>
        <v>42.82319999999999</v>
      </c>
      <c r="Q55" s="15">
        <f t="shared" si="7"/>
        <v>58.4032</v>
      </c>
      <c r="R55" s="17"/>
    </row>
    <row r="56" spans="1:18" ht="22.5" customHeight="1">
      <c r="A56" s="8">
        <v>55</v>
      </c>
      <c r="B56" s="12">
        <v>108271810745</v>
      </c>
      <c r="C56" s="9" t="s">
        <v>18</v>
      </c>
      <c r="D56" s="10" t="s">
        <v>49</v>
      </c>
      <c r="E56" s="13" t="s">
        <v>50</v>
      </c>
      <c r="F56" s="14">
        <f aca="true" t="shared" si="10" ref="F56:F73">E56*0.3</f>
        <v>20.4</v>
      </c>
      <c r="G56" s="10">
        <v>76</v>
      </c>
      <c r="H56" s="11">
        <f aca="true" t="shared" si="11" ref="H56:H73">G56*0.7</f>
        <v>53.199999999999996</v>
      </c>
      <c r="I56" s="11">
        <f aca="true" t="shared" si="12" ref="I56:I73">F56+H56</f>
        <v>73.6</v>
      </c>
      <c r="J56" s="15">
        <f aca="true" t="shared" si="13" ref="J56:J73">I56*0.4</f>
        <v>29.439999999999998</v>
      </c>
      <c r="K56" s="16">
        <v>79.64</v>
      </c>
      <c r="L56" s="15">
        <f aca="true" t="shared" si="14" ref="L56:L73">K56*0.3</f>
        <v>23.892</v>
      </c>
      <c r="M56" s="16">
        <v>96</v>
      </c>
      <c r="N56" s="15">
        <f t="shared" si="9"/>
        <v>67.19999999999999</v>
      </c>
      <c r="O56" s="16">
        <f aca="true" t="shared" si="15" ref="O56:O73">N56+L56</f>
        <v>91.09199999999998</v>
      </c>
      <c r="P56" s="15">
        <f aca="true" t="shared" si="16" ref="P56:P73">O56*0.6</f>
        <v>54.65519999999999</v>
      </c>
      <c r="Q56" s="15">
        <f aca="true" t="shared" si="17" ref="Q56:Q73">P56+J56</f>
        <v>84.09519999999998</v>
      </c>
      <c r="R56" s="17"/>
    </row>
    <row r="57" spans="1:18" ht="22.5" customHeight="1">
      <c r="A57" s="8">
        <v>56</v>
      </c>
      <c r="B57" s="12">
        <v>108271810924</v>
      </c>
      <c r="C57" s="9" t="s">
        <v>18</v>
      </c>
      <c r="D57" s="10" t="s">
        <v>49</v>
      </c>
      <c r="E57" s="13" t="s">
        <v>51</v>
      </c>
      <c r="F57" s="14">
        <f t="shared" si="10"/>
        <v>19.5</v>
      </c>
      <c r="G57" s="10">
        <v>81.5</v>
      </c>
      <c r="H57" s="11">
        <f t="shared" si="11"/>
        <v>57.05</v>
      </c>
      <c r="I57" s="11">
        <f t="shared" si="12"/>
        <v>76.55</v>
      </c>
      <c r="J57" s="15">
        <f t="shared" si="13"/>
        <v>30.62</v>
      </c>
      <c r="K57" s="16">
        <v>84.36</v>
      </c>
      <c r="L57" s="15">
        <f t="shared" si="14"/>
        <v>25.308</v>
      </c>
      <c r="M57" s="16">
        <v>85.4</v>
      </c>
      <c r="N57" s="15">
        <f t="shared" si="9"/>
        <v>59.78</v>
      </c>
      <c r="O57" s="16">
        <f t="shared" si="15"/>
        <v>85.088</v>
      </c>
      <c r="P57" s="15">
        <f t="shared" si="16"/>
        <v>51.0528</v>
      </c>
      <c r="Q57" s="15">
        <f t="shared" si="17"/>
        <v>81.6728</v>
      </c>
      <c r="R57" s="17"/>
    </row>
    <row r="58" spans="1:18" ht="22.5" customHeight="1">
      <c r="A58" s="8">
        <v>57</v>
      </c>
      <c r="B58" s="12">
        <v>108271810864</v>
      </c>
      <c r="C58" s="9" t="s">
        <v>18</v>
      </c>
      <c r="D58" s="10" t="s">
        <v>49</v>
      </c>
      <c r="E58" s="13" t="s">
        <v>52</v>
      </c>
      <c r="F58" s="14">
        <f t="shared" si="10"/>
        <v>23.099999999999998</v>
      </c>
      <c r="G58" s="10">
        <v>73.5</v>
      </c>
      <c r="H58" s="11">
        <f t="shared" si="11"/>
        <v>51.449999999999996</v>
      </c>
      <c r="I58" s="11">
        <f t="shared" si="12"/>
        <v>74.55</v>
      </c>
      <c r="J58" s="15">
        <f t="shared" si="13"/>
        <v>29.82</v>
      </c>
      <c r="K58" s="16">
        <v>81.36</v>
      </c>
      <c r="L58" s="15">
        <f t="shared" si="14"/>
        <v>24.407999999999998</v>
      </c>
      <c r="M58" s="16">
        <v>86.5</v>
      </c>
      <c r="N58" s="15">
        <f t="shared" si="9"/>
        <v>60.55</v>
      </c>
      <c r="O58" s="16">
        <f t="shared" si="15"/>
        <v>84.958</v>
      </c>
      <c r="P58" s="15">
        <f t="shared" si="16"/>
        <v>50.974799999999995</v>
      </c>
      <c r="Q58" s="15">
        <f t="shared" si="17"/>
        <v>80.7948</v>
      </c>
      <c r="R58" s="17"/>
    </row>
    <row r="59" spans="1:18" ht="22.5" customHeight="1">
      <c r="A59" s="8">
        <v>58</v>
      </c>
      <c r="B59" s="12">
        <v>108271810750</v>
      </c>
      <c r="C59" s="9" t="s">
        <v>18</v>
      </c>
      <c r="D59" s="10" t="s">
        <v>49</v>
      </c>
      <c r="E59" s="13" t="s">
        <v>53</v>
      </c>
      <c r="F59" s="14">
        <f t="shared" si="10"/>
        <v>20.7</v>
      </c>
      <c r="G59" s="10">
        <v>73</v>
      </c>
      <c r="H59" s="11">
        <f t="shared" si="11"/>
        <v>51.099999999999994</v>
      </c>
      <c r="I59" s="11">
        <f t="shared" si="12"/>
        <v>71.8</v>
      </c>
      <c r="J59" s="15">
        <f t="shared" si="13"/>
        <v>28.72</v>
      </c>
      <c r="K59" s="16">
        <v>75.76</v>
      </c>
      <c r="L59" s="15">
        <f t="shared" si="14"/>
        <v>22.728</v>
      </c>
      <c r="M59" s="16">
        <v>86</v>
      </c>
      <c r="N59" s="15">
        <f t="shared" si="9"/>
        <v>60.199999999999996</v>
      </c>
      <c r="O59" s="16">
        <f t="shared" si="15"/>
        <v>82.928</v>
      </c>
      <c r="P59" s="15">
        <f t="shared" si="16"/>
        <v>49.7568</v>
      </c>
      <c r="Q59" s="15">
        <f t="shared" si="17"/>
        <v>78.4768</v>
      </c>
      <c r="R59" s="17"/>
    </row>
    <row r="60" spans="1:18" ht="22.5" customHeight="1">
      <c r="A60" s="8">
        <v>59</v>
      </c>
      <c r="B60" s="12">
        <v>108271810256</v>
      </c>
      <c r="C60" s="9" t="s">
        <v>18</v>
      </c>
      <c r="D60" s="10" t="s">
        <v>49</v>
      </c>
      <c r="E60" s="13" t="s">
        <v>54</v>
      </c>
      <c r="F60" s="14">
        <f t="shared" si="10"/>
        <v>19.8</v>
      </c>
      <c r="G60" s="10">
        <v>72</v>
      </c>
      <c r="H60" s="11">
        <f t="shared" si="11"/>
        <v>50.4</v>
      </c>
      <c r="I60" s="11">
        <f t="shared" si="12"/>
        <v>70.2</v>
      </c>
      <c r="J60" s="15">
        <f t="shared" si="13"/>
        <v>28.080000000000002</v>
      </c>
      <c r="K60" s="16">
        <v>81.96</v>
      </c>
      <c r="L60" s="15">
        <f t="shared" si="14"/>
        <v>24.587999999999997</v>
      </c>
      <c r="M60" s="16">
        <v>83.9</v>
      </c>
      <c r="N60" s="15">
        <f t="shared" si="9"/>
        <v>58.73</v>
      </c>
      <c r="O60" s="16">
        <f t="shared" si="15"/>
        <v>83.318</v>
      </c>
      <c r="P60" s="15">
        <f t="shared" si="16"/>
        <v>49.9908</v>
      </c>
      <c r="Q60" s="15">
        <f t="shared" si="17"/>
        <v>78.0708</v>
      </c>
      <c r="R60" s="17"/>
    </row>
    <row r="61" spans="1:18" ht="22.5" customHeight="1">
      <c r="A61" s="8">
        <v>60</v>
      </c>
      <c r="B61" s="12">
        <v>108271810086</v>
      </c>
      <c r="C61" s="9" t="s">
        <v>18</v>
      </c>
      <c r="D61" s="10" t="s">
        <v>49</v>
      </c>
      <c r="E61" s="13" t="s">
        <v>53</v>
      </c>
      <c r="F61" s="14">
        <f t="shared" si="10"/>
        <v>20.7</v>
      </c>
      <c r="G61" s="10">
        <v>71</v>
      </c>
      <c r="H61" s="11">
        <f t="shared" si="11"/>
        <v>49.699999999999996</v>
      </c>
      <c r="I61" s="11">
        <f t="shared" si="12"/>
        <v>70.39999999999999</v>
      </c>
      <c r="J61" s="15">
        <f t="shared" si="13"/>
        <v>28.159999999999997</v>
      </c>
      <c r="K61" s="16">
        <v>83.72</v>
      </c>
      <c r="L61" s="15">
        <f t="shared" si="14"/>
        <v>25.116</v>
      </c>
      <c r="M61" s="16">
        <v>82.4</v>
      </c>
      <c r="N61" s="15">
        <f t="shared" si="9"/>
        <v>57.68</v>
      </c>
      <c r="O61" s="16">
        <f t="shared" si="15"/>
        <v>82.79599999999999</v>
      </c>
      <c r="P61" s="15">
        <f t="shared" si="16"/>
        <v>49.67759999999999</v>
      </c>
      <c r="Q61" s="15">
        <f t="shared" si="17"/>
        <v>77.83759999999998</v>
      </c>
      <c r="R61" s="17"/>
    </row>
    <row r="62" spans="1:18" ht="22.5" customHeight="1">
      <c r="A62" s="8">
        <v>61</v>
      </c>
      <c r="B62" s="12">
        <v>108271810058</v>
      </c>
      <c r="C62" s="9" t="s">
        <v>18</v>
      </c>
      <c r="D62" s="10" t="s">
        <v>49</v>
      </c>
      <c r="E62" s="13" t="s">
        <v>21</v>
      </c>
      <c r="F62" s="14">
        <f t="shared" si="10"/>
        <v>18.9</v>
      </c>
      <c r="G62" s="10">
        <v>68.5</v>
      </c>
      <c r="H62" s="11">
        <f t="shared" si="11"/>
        <v>47.949999999999996</v>
      </c>
      <c r="I62" s="11">
        <f t="shared" si="12"/>
        <v>66.85</v>
      </c>
      <c r="J62" s="15">
        <f t="shared" si="13"/>
        <v>26.74</v>
      </c>
      <c r="K62" s="16">
        <v>84.64</v>
      </c>
      <c r="L62" s="15">
        <f t="shared" si="14"/>
        <v>25.392</v>
      </c>
      <c r="M62" s="16">
        <v>85.2</v>
      </c>
      <c r="N62" s="15">
        <f t="shared" si="9"/>
        <v>59.64</v>
      </c>
      <c r="O62" s="16">
        <f t="shared" si="15"/>
        <v>85.032</v>
      </c>
      <c r="P62" s="15">
        <f t="shared" si="16"/>
        <v>51.0192</v>
      </c>
      <c r="Q62" s="15">
        <f t="shared" si="17"/>
        <v>77.75919999999999</v>
      </c>
      <c r="R62" s="17"/>
    </row>
    <row r="63" spans="1:18" ht="22.5" customHeight="1">
      <c r="A63" s="8">
        <v>62</v>
      </c>
      <c r="B63" s="12">
        <v>108271810845</v>
      </c>
      <c r="C63" s="9" t="s">
        <v>18</v>
      </c>
      <c r="D63" s="10" t="s">
        <v>49</v>
      </c>
      <c r="E63" s="13" t="s">
        <v>35</v>
      </c>
      <c r="F63" s="14">
        <f t="shared" si="10"/>
        <v>15.899999999999999</v>
      </c>
      <c r="G63" s="10">
        <v>73.5</v>
      </c>
      <c r="H63" s="11">
        <f t="shared" si="11"/>
        <v>51.449999999999996</v>
      </c>
      <c r="I63" s="11">
        <f t="shared" si="12"/>
        <v>67.35</v>
      </c>
      <c r="J63" s="15">
        <f t="shared" si="13"/>
        <v>26.939999999999998</v>
      </c>
      <c r="K63" s="16">
        <v>78.48</v>
      </c>
      <c r="L63" s="15">
        <f t="shared" si="14"/>
        <v>23.544</v>
      </c>
      <c r="M63" s="16">
        <v>87.1</v>
      </c>
      <c r="N63" s="15">
        <f t="shared" si="9"/>
        <v>60.96999999999999</v>
      </c>
      <c r="O63" s="16">
        <f t="shared" si="15"/>
        <v>84.514</v>
      </c>
      <c r="P63" s="15">
        <f t="shared" si="16"/>
        <v>50.7084</v>
      </c>
      <c r="Q63" s="15">
        <f t="shared" si="17"/>
        <v>77.6484</v>
      </c>
      <c r="R63" s="17"/>
    </row>
    <row r="64" spans="1:18" ht="22.5" customHeight="1">
      <c r="A64" s="8">
        <v>63</v>
      </c>
      <c r="B64" s="12">
        <v>108271810271</v>
      </c>
      <c r="C64" s="9" t="s">
        <v>18</v>
      </c>
      <c r="D64" s="10" t="s">
        <v>49</v>
      </c>
      <c r="E64" s="13" t="s">
        <v>55</v>
      </c>
      <c r="F64" s="14">
        <f t="shared" si="10"/>
        <v>21.3</v>
      </c>
      <c r="G64" s="10">
        <v>78</v>
      </c>
      <c r="H64" s="11">
        <f t="shared" si="11"/>
        <v>54.599999999999994</v>
      </c>
      <c r="I64" s="11">
        <f t="shared" si="12"/>
        <v>75.89999999999999</v>
      </c>
      <c r="J64" s="15">
        <f t="shared" si="13"/>
        <v>30.36</v>
      </c>
      <c r="K64" s="16">
        <v>80.08</v>
      </c>
      <c r="L64" s="15">
        <f t="shared" si="14"/>
        <v>24.023999999999997</v>
      </c>
      <c r="M64" s="16">
        <v>73.5</v>
      </c>
      <c r="N64" s="15">
        <f t="shared" si="9"/>
        <v>51.449999999999996</v>
      </c>
      <c r="O64" s="16">
        <f t="shared" si="15"/>
        <v>75.47399999999999</v>
      </c>
      <c r="P64" s="15">
        <f t="shared" si="16"/>
        <v>45.28439999999999</v>
      </c>
      <c r="Q64" s="15">
        <f t="shared" si="17"/>
        <v>75.64439999999999</v>
      </c>
      <c r="R64" s="17"/>
    </row>
    <row r="65" spans="1:18" ht="22.5" customHeight="1">
      <c r="A65" s="8">
        <v>64</v>
      </c>
      <c r="B65" s="12">
        <v>108271810150</v>
      </c>
      <c r="C65" s="9" t="s">
        <v>18</v>
      </c>
      <c r="D65" s="10" t="s">
        <v>49</v>
      </c>
      <c r="E65" s="13" t="s">
        <v>56</v>
      </c>
      <c r="F65" s="14">
        <f t="shared" si="10"/>
        <v>18.3</v>
      </c>
      <c r="G65" s="10">
        <v>71.5</v>
      </c>
      <c r="H65" s="11">
        <f t="shared" si="11"/>
        <v>50.05</v>
      </c>
      <c r="I65" s="11">
        <f t="shared" si="12"/>
        <v>68.35</v>
      </c>
      <c r="J65" s="15">
        <f t="shared" si="13"/>
        <v>27.34</v>
      </c>
      <c r="K65" s="16">
        <v>78.16</v>
      </c>
      <c r="L65" s="15">
        <f t="shared" si="14"/>
        <v>23.447999999999997</v>
      </c>
      <c r="M65" s="16">
        <v>81.2</v>
      </c>
      <c r="N65" s="15">
        <f t="shared" si="9"/>
        <v>56.839999999999996</v>
      </c>
      <c r="O65" s="16">
        <f t="shared" si="15"/>
        <v>80.288</v>
      </c>
      <c r="P65" s="15">
        <f t="shared" si="16"/>
        <v>48.172799999999995</v>
      </c>
      <c r="Q65" s="15">
        <f t="shared" si="17"/>
        <v>75.5128</v>
      </c>
      <c r="R65" s="17"/>
    </row>
    <row r="66" spans="1:18" ht="22.5" customHeight="1">
      <c r="A66" s="8">
        <v>65</v>
      </c>
      <c r="B66" s="12">
        <v>108271810209</v>
      </c>
      <c r="C66" s="9" t="s">
        <v>18</v>
      </c>
      <c r="D66" s="10" t="s">
        <v>49</v>
      </c>
      <c r="E66" s="13" t="s">
        <v>57</v>
      </c>
      <c r="F66" s="14">
        <f t="shared" si="10"/>
        <v>18.599999999999998</v>
      </c>
      <c r="G66" s="10">
        <v>68</v>
      </c>
      <c r="H66" s="11">
        <f t="shared" si="11"/>
        <v>47.599999999999994</v>
      </c>
      <c r="I66" s="11">
        <f t="shared" si="12"/>
        <v>66.19999999999999</v>
      </c>
      <c r="J66" s="15">
        <f t="shared" si="13"/>
        <v>26.479999999999997</v>
      </c>
      <c r="K66" s="16">
        <v>78.24</v>
      </c>
      <c r="L66" s="15">
        <f t="shared" si="14"/>
        <v>23.471999999999998</v>
      </c>
      <c r="M66" s="16">
        <v>82.2</v>
      </c>
      <c r="N66" s="15">
        <f t="shared" si="9"/>
        <v>57.54</v>
      </c>
      <c r="O66" s="16">
        <f t="shared" si="15"/>
        <v>81.012</v>
      </c>
      <c r="P66" s="15">
        <f t="shared" si="16"/>
        <v>48.6072</v>
      </c>
      <c r="Q66" s="15">
        <f t="shared" si="17"/>
        <v>75.0872</v>
      </c>
      <c r="R66" s="17"/>
    </row>
    <row r="67" spans="1:18" ht="22.5" customHeight="1">
      <c r="A67" s="8">
        <v>66</v>
      </c>
      <c r="B67" s="12">
        <v>108271811172</v>
      </c>
      <c r="C67" s="9" t="s">
        <v>18</v>
      </c>
      <c r="D67" s="10" t="s">
        <v>49</v>
      </c>
      <c r="E67" s="13" t="s">
        <v>58</v>
      </c>
      <c r="F67" s="14">
        <f t="shared" si="10"/>
        <v>17.4</v>
      </c>
      <c r="G67" s="10">
        <v>75.5</v>
      </c>
      <c r="H67" s="11">
        <f t="shared" si="11"/>
        <v>52.849999999999994</v>
      </c>
      <c r="I67" s="11">
        <f t="shared" si="12"/>
        <v>70.25</v>
      </c>
      <c r="J67" s="15">
        <f t="shared" si="13"/>
        <v>28.1</v>
      </c>
      <c r="K67" s="16">
        <v>81.6</v>
      </c>
      <c r="L67" s="15">
        <f t="shared" si="14"/>
        <v>24.479999999999997</v>
      </c>
      <c r="M67" s="16">
        <v>75</v>
      </c>
      <c r="N67" s="15">
        <f t="shared" si="9"/>
        <v>52.5</v>
      </c>
      <c r="O67" s="16">
        <f t="shared" si="15"/>
        <v>76.97999999999999</v>
      </c>
      <c r="P67" s="15">
        <f t="shared" si="16"/>
        <v>46.187999999999995</v>
      </c>
      <c r="Q67" s="15">
        <f t="shared" si="17"/>
        <v>74.288</v>
      </c>
      <c r="R67" s="17"/>
    </row>
    <row r="68" spans="1:18" ht="22.5" customHeight="1">
      <c r="A68" s="8">
        <v>67</v>
      </c>
      <c r="B68" s="12">
        <v>108271810160</v>
      </c>
      <c r="C68" s="9" t="s">
        <v>18</v>
      </c>
      <c r="D68" s="10" t="s">
        <v>49</v>
      </c>
      <c r="E68" s="13" t="s">
        <v>55</v>
      </c>
      <c r="F68" s="14">
        <f t="shared" si="10"/>
        <v>21.3</v>
      </c>
      <c r="G68" s="10">
        <v>65</v>
      </c>
      <c r="H68" s="11">
        <f t="shared" si="11"/>
        <v>45.5</v>
      </c>
      <c r="I68" s="11">
        <f t="shared" si="12"/>
        <v>66.8</v>
      </c>
      <c r="J68" s="15">
        <f t="shared" si="13"/>
        <v>26.72</v>
      </c>
      <c r="K68" s="16">
        <v>75.04</v>
      </c>
      <c r="L68" s="15">
        <f t="shared" si="14"/>
        <v>22.512</v>
      </c>
      <c r="M68" s="16">
        <v>79.8</v>
      </c>
      <c r="N68" s="15">
        <f t="shared" si="9"/>
        <v>55.85999999999999</v>
      </c>
      <c r="O68" s="16">
        <f t="shared" si="15"/>
        <v>78.37199999999999</v>
      </c>
      <c r="P68" s="15">
        <f t="shared" si="16"/>
        <v>47.02319999999999</v>
      </c>
      <c r="Q68" s="15">
        <f t="shared" si="17"/>
        <v>73.74319999999999</v>
      </c>
      <c r="R68" s="17"/>
    </row>
    <row r="69" spans="1:18" ht="22.5" customHeight="1">
      <c r="A69" s="8">
        <v>68</v>
      </c>
      <c r="B69" s="12">
        <v>108271811101</v>
      </c>
      <c r="C69" s="9" t="s">
        <v>18</v>
      </c>
      <c r="D69" s="10" t="s">
        <v>49</v>
      </c>
      <c r="E69" s="13" t="s">
        <v>59</v>
      </c>
      <c r="F69" s="14">
        <f t="shared" si="10"/>
        <v>21</v>
      </c>
      <c r="G69" s="10">
        <v>71</v>
      </c>
      <c r="H69" s="11">
        <f t="shared" si="11"/>
        <v>49.699999999999996</v>
      </c>
      <c r="I69" s="11">
        <f t="shared" si="12"/>
        <v>70.69999999999999</v>
      </c>
      <c r="J69" s="15">
        <f t="shared" si="13"/>
        <v>28.279999999999998</v>
      </c>
      <c r="K69" s="16">
        <v>84.24</v>
      </c>
      <c r="L69" s="15">
        <f t="shared" si="14"/>
        <v>25.272</v>
      </c>
      <c r="M69" s="16">
        <v>71.2</v>
      </c>
      <c r="N69" s="15">
        <f t="shared" si="9"/>
        <v>49.839999999999996</v>
      </c>
      <c r="O69" s="16">
        <f t="shared" si="15"/>
        <v>75.112</v>
      </c>
      <c r="P69" s="15">
        <f t="shared" si="16"/>
        <v>45.06719999999999</v>
      </c>
      <c r="Q69" s="15">
        <f t="shared" si="17"/>
        <v>73.34719999999999</v>
      </c>
      <c r="R69" s="17"/>
    </row>
    <row r="70" spans="1:18" ht="22.5" customHeight="1">
      <c r="A70" s="8">
        <v>69</v>
      </c>
      <c r="B70" s="12">
        <v>108271810746</v>
      </c>
      <c r="C70" s="9" t="s">
        <v>18</v>
      </c>
      <c r="D70" s="10" t="s">
        <v>49</v>
      </c>
      <c r="E70" s="13" t="s">
        <v>58</v>
      </c>
      <c r="F70" s="14">
        <f t="shared" si="10"/>
        <v>17.4</v>
      </c>
      <c r="G70" s="10">
        <v>73.5</v>
      </c>
      <c r="H70" s="11">
        <f t="shared" si="11"/>
        <v>51.449999999999996</v>
      </c>
      <c r="I70" s="11">
        <f t="shared" si="12"/>
        <v>68.85</v>
      </c>
      <c r="J70" s="15">
        <f t="shared" si="13"/>
        <v>27.54</v>
      </c>
      <c r="K70" s="16">
        <v>81.44</v>
      </c>
      <c r="L70" s="15">
        <f t="shared" si="14"/>
        <v>24.432</v>
      </c>
      <c r="M70" s="16">
        <v>72.6</v>
      </c>
      <c r="N70" s="15">
        <f t="shared" si="9"/>
        <v>50.81999999999999</v>
      </c>
      <c r="O70" s="16">
        <f t="shared" si="15"/>
        <v>75.252</v>
      </c>
      <c r="P70" s="15">
        <f t="shared" si="16"/>
        <v>45.151199999999996</v>
      </c>
      <c r="Q70" s="15">
        <f t="shared" si="17"/>
        <v>72.6912</v>
      </c>
      <c r="R70" s="17"/>
    </row>
    <row r="71" spans="1:18" ht="22.5" customHeight="1">
      <c r="A71" s="8">
        <v>70</v>
      </c>
      <c r="B71" s="12">
        <v>108271810644</v>
      </c>
      <c r="C71" s="9" t="s">
        <v>18</v>
      </c>
      <c r="D71" s="10" t="s">
        <v>49</v>
      </c>
      <c r="E71" s="13" t="s">
        <v>60</v>
      </c>
      <c r="F71" s="14">
        <f t="shared" si="10"/>
        <v>20.099999999999998</v>
      </c>
      <c r="G71" s="10">
        <v>69</v>
      </c>
      <c r="H71" s="11">
        <f t="shared" si="11"/>
        <v>48.3</v>
      </c>
      <c r="I71" s="11">
        <f t="shared" si="12"/>
        <v>68.39999999999999</v>
      </c>
      <c r="J71" s="15">
        <f t="shared" si="13"/>
        <v>27.36</v>
      </c>
      <c r="K71" s="16">
        <v>83.8</v>
      </c>
      <c r="L71" s="15">
        <f t="shared" si="14"/>
        <v>25.139999999999997</v>
      </c>
      <c r="M71" s="16">
        <v>67.7</v>
      </c>
      <c r="N71" s="15">
        <f t="shared" si="9"/>
        <v>47.39</v>
      </c>
      <c r="O71" s="16">
        <f t="shared" si="15"/>
        <v>72.53</v>
      </c>
      <c r="P71" s="15">
        <f t="shared" si="16"/>
        <v>43.518</v>
      </c>
      <c r="Q71" s="15">
        <f t="shared" si="17"/>
        <v>70.878</v>
      </c>
      <c r="R71" s="17"/>
    </row>
    <row r="72" spans="1:18" ht="22.5" customHeight="1">
      <c r="A72" s="8">
        <v>71</v>
      </c>
      <c r="B72" s="12">
        <v>108271811108</v>
      </c>
      <c r="C72" s="9" t="s">
        <v>18</v>
      </c>
      <c r="D72" s="10" t="s">
        <v>49</v>
      </c>
      <c r="E72" s="13" t="s">
        <v>30</v>
      </c>
      <c r="F72" s="14">
        <f t="shared" si="10"/>
        <v>12.6</v>
      </c>
      <c r="G72" s="10">
        <v>76.5</v>
      </c>
      <c r="H72" s="11">
        <f t="shared" si="11"/>
        <v>53.55</v>
      </c>
      <c r="I72" s="11">
        <f t="shared" si="12"/>
        <v>66.14999999999999</v>
      </c>
      <c r="J72" s="15">
        <f t="shared" si="13"/>
        <v>26.459999999999997</v>
      </c>
      <c r="K72" s="16">
        <v>86.08</v>
      </c>
      <c r="L72" s="15">
        <f t="shared" si="14"/>
        <v>25.823999999999998</v>
      </c>
      <c r="M72" s="16">
        <v>68.6</v>
      </c>
      <c r="N72" s="15">
        <f t="shared" si="9"/>
        <v>48.019999999999996</v>
      </c>
      <c r="O72" s="16">
        <f t="shared" si="15"/>
        <v>73.844</v>
      </c>
      <c r="P72" s="15">
        <f t="shared" si="16"/>
        <v>44.3064</v>
      </c>
      <c r="Q72" s="15">
        <f t="shared" si="17"/>
        <v>70.76639999999999</v>
      </c>
      <c r="R72" s="17"/>
    </row>
    <row r="73" spans="1:18" ht="22.5" customHeight="1">
      <c r="A73" s="8">
        <v>72</v>
      </c>
      <c r="B73" s="12">
        <v>108271811225</v>
      </c>
      <c r="C73" s="9" t="s">
        <v>18</v>
      </c>
      <c r="D73" s="10" t="s">
        <v>49</v>
      </c>
      <c r="E73" s="13" t="s">
        <v>51</v>
      </c>
      <c r="F73" s="14">
        <f t="shared" si="10"/>
        <v>19.5</v>
      </c>
      <c r="G73" s="10">
        <v>74</v>
      </c>
      <c r="H73" s="11">
        <f t="shared" si="11"/>
        <v>51.8</v>
      </c>
      <c r="I73" s="11">
        <f t="shared" si="12"/>
        <v>71.3</v>
      </c>
      <c r="J73" s="15">
        <f t="shared" si="13"/>
        <v>28.52</v>
      </c>
      <c r="K73" s="16">
        <v>78.32</v>
      </c>
      <c r="L73" s="15">
        <f t="shared" si="14"/>
        <v>23.496</v>
      </c>
      <c r="M73" s="16">
        <v>65.3</v>
      </c>
      <c r="N73" s="15">
        <f t="shared" si="9"/>
        <v>45.709999999999994</v>
      </c>
      <c r="O73" s="16">
        <f t="shared" si="15"/>
        <v>69.20599999999999</v>
      </c>
      <c r="P73" s="15">
        <f t="shared" si="16"/>
        <v>41.523599999999995</v>
      </c>
      <c r="Q73" s="15">
        <f t="shared" si="17"/>
        <v>70.0436</v>
      </c>
      <c r="R73" s="17"/>
    </row>
  </sheetData>
  <sheetProtection/>
  <autoFilter ref="A1:R73"/>
  <printOptions horizontalCentered="1"/>
  <pageMargins left="0.71" right="0.55" top="0.63" bottom="0.39" header="0.24" footer="0.2"/>
  <pageSetup horizontalDpi="600" verticalDpi="600" orientation="landscape" paperSize="9"/>
  <headerFooter alignWithMargins="0">
    <oddHeader>&amp;C&amp;18&amp;B 2018年公招新教师面试对象总成绩（技能学科岗位）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lhlc</cp:lastModifiedBy>
  <cp:lastPrinted>2018-07-15T08:46:06Z</cp:lastPrinted>
  <dcterms:created xsi:type="dcterms:W3CDTF">2007-07-08T02:47:00Z</dcterms:created>
  <dcterms:modified xsi:type="dcterms:W3CDTF">2018-07-16T02:06:05Z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